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730"/>
  <workbookPr defaultThemeVersion="166925"/>
  <mc:AlternateContent xmlns:mc="http://schemas.openxmlformats.org/markup-compatibility/2006">
    <mc:Choice Requires="x15">
      <x15ac:absPath xmlns:x15ac="http://schemas.microsoft.com/office/spreadsheetml/2010/11/ac" url="C:\Users\wb481543\OneDrive - WBG\Seidu's Files\Markets and CP Economic Analysis\Datasets\OECD-WBG NEW\"/>
    </mc:Choice>
  </mc:AlternateContent>
  <xr:revisionPtr revIDLastSave="2" documentId="8_{2CD0409D-D14D-4520-AB30-AC0333A0A0FC}" xr6:coauthVersionLast="36" xr6:coauthVersionMax="36" xr10:uidLastSave="{52917E60-F0E7-4F0F-8F1F-42042540D837}"/>
  <bookViews>
    <workbookView xWindow="0" yWindow="0" windowWidth="19160" windowHeight="6800" firstSheet="1" activeTab="1" xr2:uid="{F657C038-E2D9-4C75-8B87-036CAA34A3BC}"/>
  </bookViews>
  <sheets>
    <sheet name="Readme (econ-wide 1998-2013 PMR" sheetId="12" r:id="rId1"/>
    <sheet name="Econ-wide 2013 PMR Indicators" sheetId="2" r:id="rId2"/>
    <sheet name="Read (econ-wide 2018 PMR)" sheetId="8" r:id="rId3"/>
    <sheet name="Econ-wide PMR indicators (2018)" sheetId="7" r:id="rId4"/>
  </sheets>
  <definedNames>
    <definedName name="ACC">#REF!</definedName>
    <definedName name="ARC">#REF!</definedName>
    <definedName name="ENG">#REF!</definedName>
    <definedName name="LEG">#REF!</definedName>
    <definedName name="_xlnm.Print_Area" localSheetId="3">'Econ-wide PMR indicators (2018)'!$A$4:$AC$50</definedName>
    <definedName name="_xlnm.Print_Titles" localSheetId="3">'Econ-wide PMR indicators (2018)'!$A:$A</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AC48" i="7" l="1"/>
  <c r="AB48" i="7"/>
  <c r="AA48" i="7"/>
  <c r="Z48" i="7"/>
  <c r="Y48" i="7"/>
  <c r="X48" i="7"/>
  <c r="W48" i="7"/>
  <c r="V48" i="7"/>
  <c r="U48" i="7"/>
  <c r="T48" i="7"/>
  <c r="S48" i="7"/>
  <c r="R48" i="7"/>
  <c r="Q48" i="7"/>
  <c r="P48" i="7"/>
  <c r="O48" i="7"/>
  <c r="N48" i="7"/>
  <c r="M48" i="7"/>
  <c r="L48" i="7"/>
  <c r="K48" i="7"/>
  <c r="J48" i="7"/>
  <c r="I48" i="7"/>
  <c r="H48" i="7"/>
  <c r="G48" i="7"/>
  <c r="F48" i="7"/>
  <c r="E48" i="7"/>
  <c r="D48" i="7"/>
  <c r="C46" i="7"/>
  <c r="C45" i="7"/>
  <c r="C44" i="7"/>
  <c r="C43" i="7"/>
  <c r="C41" i="7"/>
  <c r="C40" i="7"/>
  <c r="C39" i="7"/>
  <c r="C38" i="7"/>
  <c r="C37" i="7"/>
  <c r="C36" i="7"/>
  <c r="C35" i="7"/>
  <c r="C34" i="7"/>
  <c r="C33" i="7"/>
  <c r="C32" i="7"/>
  <c r="C31" i="7"/>
  <c r="C30" i="7"/>
  <c r="C29" i="7"/>
  <c r="C28" i="7"/>
  <c r="C27" i="7"/>
  <c r="C26" i="7"/>
  <c r="C25" i="7"/>
  <c r="C24" i="7"/>
  <c r="C23" i="7"/>
  <c r="C22" i="7"/>
  <c r="C21" i="7"/>
  <c r="C20" i="7"/>
  <c r="C19" i="7"/>
  <c r="C18" i="7"/>
  <c r="C17" i="7"/>
  <c r="C16" i="7"/>
  <c r="C15" i="7"/>
  <c r="C14" i="7"/>
  <c r="C13" i="7"/>
  <c r="C12" i="7"/>
  <c r="C11" i="7"/>
  <c r="C10" i="7"/>
  <c r="C9" i="7"/>
  <c r="C8" i="7"/>
  <c r="C48" i="7" s="1"/>
</calcChain>
</file>

<file path=xl/sharedStrings.xml><?xml version="1.0" encoding="utf-8"?>
<sst xmlns="http://schemas.openxmlformats.org/spreadsheetml/2006/main" count="338" uniqueCount="263">
  <si>
    <t>Argentina</t>
  </si>
  <si>
    <t>Bolivia</t>
  </si>
  <si>
    <t>Brazil</t>
  </si>
  <si>
    <t>Chile</t>
  </si>
  <si>
    <t>Colombia</t>
  </si>
  <si>
    <t>Costa Rica</t>
  </si>
  <si>
    <t>Dominican Republic</t>
  </si>
  <si>
    <t>Ecuador</t>
  </si>
  <si>
    <t>El Salvador</t>
  </si>
  <si>
    <t>Guatemala</t>
  </si>
  <si>
    <t>Honduras</t>
  </si>
  <si>
    <t>Jamaica</t>
  </si>
  <si>
    <t>Mexico</t>
  </si>
  <si>
    <t>Nicaragua</t>
  </si>
  <si>
    <t>Panama</t>
  </si>
  <si>
    <t>Paraguay</t>
  </si>
  <si>
    <t>Peru</t>
  </si>
  <si>
    <t>Uruguay</t>
  </si>
  <si>
    <t>Malta</t>
  </si>
  <si>
    <t>Kenya</t>
  </si>
  <si>
    <t>Rwanda</t>
  </si>
  <si>
    <t>Senegal</t>
  </si>
  <si>
    <t>South Africa</t>
  </si>
  <si>
    <t>Austria</t>
  </si>
  <si>
    <t>Belgium</t>
  </si>
  <si>
    <t>Bulgaria</t>
  </si>
  <si>
    <t>Croatia</t>
  </si>
  <si>
    <t>Czech Republic</t>
  </si>
  <si>
    <t>Denmark</t>
  </si>
  <si>
    <t>Estonia</t>
  </si>
  <si>
    <t>Finland</t>
  </si>
  <si>
    <t>France</t>
  </si>
  <si>
    <t>Germany</t>
  </si>
  <si>
    <t>Greece</t>
  </si>
  <si>
    <t>Hungary</t>
  </si>
  <si>
    <t>Iceland</t>
  </si>
  <si>
    <t>Ireland</t>
  </si>
  <si>
    <t>Italy</t>
  </si>
  <si>
    <t>Kazakhstan</t>
  </si>
  <si>
    <t>Latvia</t>
  </si>
  <si>
    <t>Lithuania</t>
  </si>
  <si>
    <t>Luxembourg</t>
  </si>
  <si>
    <t>Netherlands</t>
  </si>
  <si>
    <t>Norway</t>
  </si>
  <si>
    <t>Poland</t>
  </si>
  <si>
    <t>Portugal</t>
  </si>
  <si>
    <t>Romania</t>
  </si>
  <si>
    <t>Slovak Republic</t>
  </si>
  <si>
    <t>Slovenia</t>
  </si>
  <si>
    <t>Spain</t>
  </si>
  <si>
    <t>Sweden</t>
  </si>
  <si>
    <t>Switzerland</t>
  </si>
  <si>
    <t>Turkey</t>
  </si>
  <si>
    <t>Ukraine</t>
  </si>
  <si>
    <t>United Kingdom</t>
  </si>
  <si>
    <t>India</t>
  </si>
  <si>
    <t>Australia</t>
  </si>
  <si>
    <t>Indonesia</t>
  </si>
  <si>
    <t>Japan</t>
  </si>
  <si>
    <t>New Zealand</t>
  </si>
  <si>
    <t>Philippines</t>
  </si>
  <si>
    <t>Canada</t>
  </si>
  <si>
    <t>United States</t>
  </si>
  <si>
    <t>Price controls</t>
  </si>
  <si>
    <r>
      <t xml:space="preserve">Israel </t>
    </r>
    <r>
      <rPr>
        <b/>
        <vertAlign val="superscript"/>
        <sz val="10"/>
        <color theme="1"/>
        <rFont val="Arial"/>
        <family val="2"/>
      </rPr>
      <t>1</t>
    </r>
  </si>
  <si>
    <t>Korea</t>
  </si>
  <si>
    <r>
      <t xml:space="preserve">China </t>
    </r>
    <r>
      <rPr>
        <b/>
        <vertAlign val="superscript"/>
        <sz val="10"/>
        <color theme="1"/>
        <rFont val="Arial"/>
        <family val="2"/>
      </rPr>
      <t>2</t>
    </r>
  </si>
  <si>
    <r>
      <t xml:space="preserve">Cyprus </t>
    </r>
    <r>
      <rPr>
        <b/>
        <vertAlign val="superscript"/>
        <sz val="10"/>
        <color theme="1"/>
        <rFont val="Arial"/>
        <family val="2"/>
      </rPr>
      <t>3,4</t>
    </r>
  </si>
  <si>
    <t>Russia</t>
  </si>
  <si>
    <t>Year to which the value refer</t>
  </si>
  <si>
    <t>Product market regulation</t>
  </si>
  <si>
    <t>State control</t>
  </si>
  <si>
    <t>Public ownership</t>
  </si>
  <si>
    <t>scopepubentr</t>
  </si>
  <si>
    <t>Scope of state-owned enterprises</t>
  </si>
  <si>
    <t>gov_invol</t>
  </si>
  <si>
    <t>Government involvement in network sectors</t>
  </si>
  <si>
    <t>directcontrol</t>
  </si>
  <si>
    <t>Direct control over business enterprises</t>
  </si>
  <si>
    <t>governance</t>
  </si>
  <si>
    <t>Governance of state-owned enterprises</t>
  </si>
  <si>
    <t>Involvement in business operation</t>
  </si>
  <si>
    <t>price</t>
  </si>
  <si>
    <t>ctrl</t>
  </si>
  <si>
    <t xml:space="preserve">Use of command &amp; control regulation </t>
  </si>
  <si>
    <t>Barriers to entrepreneurship</t>
  </si>
  <si>
    <t>Complexity of regulatory procedures</t>
  </si>
  <si>
    <t>licences</t>
  </si>
  <si>
    <t>Licence and permits system</t>
  </si>
  <si>
    <t>com_simpl</t>
  </si>
  <si>
    <t>Communication and simplification of rules and procedures</t>
  </si>
  <si>
    <t>Administrative burdens on startups</t>
  </si>
  <si>
    <t>adburdencorp</t>
  </si>
  <si>
    <t xml:space="preserve">Administrative burdens for corporations </t>
  </si>
  <si>
    <t>adburdensole</t>
  </si>
  <si>
    <t xml:space="preserve">Administrative burdens for sole proprietor firms </t>
  </si>
  <si>
    <t>Servbar_sect</t>
  </si>
  <si>
    <t xml:space="preserve">Barriers in services sectors </t>
  </si>
  <si>
    <t>Regulatory protection of incumbents</t>
  </si>
  <si>
    <t>legalbarrier</t>
  </si>
  <si>
    <t xml:space="preserve">Legal barriers </t>
  </si>
  <si>
    <t>antitrust</t>
  </si>
  <si>
    <t xml:space="preserve">Antitrust exemptions </t>
  </si>
  <si>
    <t>Barrier_sect</t>
  </si>
  <si>
    <t>Barriers in network sectors</t>
  </si>
  <si>
    <t>Barriers to trade and investment</t>
  </si>
  <si>
    <t>Explicit barriers to trade and investment</t>
  </si>
  <si>
    <t>barrierforeign</t>
  </si>
  <si>
    <r>
      <rPr>
        <sz val="11"/>
        <rFont val="Calibri"/>
        <family val="2"/>
      </rPr>
      <t>Barriers to FDI</t>
    </r>
    <r>
      <rPr>
        <vertAlign val="superscript"/>
        <sz val="10"/>
        <color theme="1"/>
        <rFont val="Arial"/>
        <family val="2"/>
      </rPr>
      <t>1</t>
    </r>
  </si>
  <si>
    <t>tariffs</t>
  </si>
  <si>
    <t>Tariff barriers</t>
  </si>
  <si>
    <t>Other barriers to trade and investment</t>
  </si>
  <si>
    <t>discriminatory</t>
  </si>
  <si>
    <t>Differential treatment of foreign suppliers</t>
  </si>
  <si>
    <t>facilitation</t>
  </si>
  <si>
    <t>Barriers to trade facilitation</t>
  </si>
  <si>
    <t xml:space="preserve">Please note that this value reflects the value of the OECD Foreign Direct Investment Restrictiveness Indicator (https://data.oecd.org/fdi/fdi-restrictiveness.htm#indicator-chart) for all those countries for which such indicator was available when the indicator was calculated. If the OECD Foreign Direct Investment Restrictiveness Indicator was not available, we have followed two approaches: 
1) for Bolivia, Dominican Rep., Ecuador, El Salvador, Guatemala, Honduras, Jamaica, Kenya, Nicaragua, Panama, Paraguay, Philippines, Rwanda, Senegal, Uruguay and Venezuela, we have used the average of the FDI index for the other OECD WBG countries for which such Index was available (Argentina, Colombia, Costa Rica, Egypt, Kuwait, Peru, Tunisia and Ukraine). 
2) for Bulgaria, Cyprus, Croatia and Malta, we have used the answers to the OECD PMR questionnaire on Barriers to Foreign Investments </t>
  </si>
  <si>
    <t>Notes:</t>
  </si>
  <si>
    <t>1.  The statistical data for Israel are supplied by and under the responsibility of the relevant Israeli authorities. The use of such data by the OECD is without prejudice to the status of the Golan Heights, East Jerusalem and Israeli settlements in the West Bank under the terms of international law.</t>
  </si>
  <si>
    <t>2.  The reported indicators for China are based on preliminary estimates as some of the underlying data has not been validated with national authorities. Subsequent data validation may lead to revisions to the indicators for this country.</t>
  </si>
  <si>
    <t>3.  Note by Turkey: The information in this document with reference to “Cyprus” relates to the southern part of the Island. There is no single authority representing both Turkish and Greek Cypriot people on the Island. Turkey recognises the Turkish Republic of Northern Cyprus (TRNC). Until a lasting and equitable solution is found within the context of the United Nations, Turkey shall preserve its position concerning the “Cyprus issue”.</t>
  </si>
  <si>
    <t>4.  Note by all the European Union Member States of the OECD and the European Union: The Republic of Cyprus is recognised by all members of the United Nations with the exception of Turkey. The information in this document relates to the area under the effective control of the Government of the Republic of Cyprus.</t>
  </si>
  <si>
    <t>Public Ownership</t>
  </si>
  <si>
    <t>OECD WBG COUNTRIES</t>
  </si>
  <si>
    <t>OECD ONLY COUNTRIES</t>
  </si>
  <si>
    <t>PMR</t>
  </si>
  <si>
    <t>state_invol</t>
  </si>
  <si>
    <t>barrier_dom_trade</t>
  </si>
  <si>
    <t>public_owner</t>
  </si>
  <si>
    <t>invol_business</t>
  </si>
  <si>
    <t>design_reg</t>
  </si>
  <si>
    <t>admin_burden</t>
  </si>
  <si>
    <t>barrier_dom</t>
  </si>
  <si>
    <t>barrier_trade</t>
  </si>
  <si>
    <t>public_procurement</t>
  </si>
  <si>
    <t>impact_assessment</t>
  </si>
  <si>
    <t>stakeholder_engag</t>
  </si>
  <si>
    <t>adburden</t>
  </si>
  <si>
    <t>licenses</t>
  </si>
  <si>
    <t>Servbarrier</t>
  </si>
  <si>
    <t>fdi</t>
  </si>
  <si>
    <t>tfi</t>
  </si>
  <si>
    <r>
      <t>ECONOMY-WIDE VALUES PMR 2018</t>
    </r>
    <r>
      <rPr>
        <b/>
        <vertAlign val="superscript"/>
        <sz val="8"/>
        <color rgb="FFFF0000"/>
        <rFont val="Arial"/>
        <family val="2"/>
      </rPr>
      <t>+</t>
    </r>
  </si>
  <si>
    <t>Information is based on laws and regulation in place on:</t>
  </si>
  <si>
    <t>Overall Indicator</t>
  </si>
  <si>
    <t>2 High level Indicators</t>
  </si>
  <si>
    <t>6 Medium level Indicators</t>
  </si>
  <si>
    <t>18 Low level Indicators</t>
  </si>
  <si>
    <t>PMR 2018</t>
  </si>
  <si>
    <t>Distortions Induced by State Involvement</t>
  </si>
  <si>
    <t>Barriers to Domestic and Foreign Entry</t>
  </si>
  <si>
    <t>Involvement in Business Operations</t>
  </si>
  <si>
    <t>Simplification and Evaluation of Regulations</t>
  </si>
  <si>
    <t xml:space="preserve">Admin. Burden  on Start-ups </t>
  </si>
  <si>
    <t>Barriers in Service &amp; Network sectors</t>
  </si>
  <si>
    <t>Barriers to Trade and Investment</t>
  </si>
  <si>
    <t>Admin. Burden  on Start-ups</t>
  </si>
  <si>
    <t>Scope of SOEs</t>
  </si>
  <si>
    <t>Gov’t Involv. in Network Sectors</t>
  </si>
  <si>
    <t>Direct Control</t>
  </si>
  <si>
    <t>Governance of SOEs</t>
  </si>
  <si>
    <t>Command &amp; control regulation</t>
  </si>
  <si>
    <t>Public procurement</t>
  </si>
  <si>
    <t>Assessment of Impact on Competition</t>
  </si>
  <si>
    <t>Interaction with Stakeholders</t>
  </si>
  <si>
    <t>Complexity of Regulatory Procedures</t>
  </si>
  <si>
    <t>Admin. Burden for Limited Liability Companies and Personally-Owned Enterprises</t>
  </si>
  <si>
    <t>Licenses and permits</t>
  </si>
  <si>
    <t>Barriers in Services sectors</t>
  </si>
  <si>
    <t>Barriers in Network sectors</t>
  </si>
  <si>
    <t>Barriers to FDI</t>
  </si>
  <si>
    <t>Tariff Barriers</t>
  </si>
  <si>
    <t xml:space="preserve">Treatment of Foreign Suppliers
</t>
  </si>
  <si>
    <t>Barriers to Trade Facilitation</t>
  </si>
  <si>
    <r>
      <t>OECD countries</t>
    </r>
    <r>
      <rPr>
        <b/>
        <vertAlign val="superscript"/>
        <sz val="8"/>
        <color theme="1"/>
        <rFont val="Arial"/>
        <family val="2"/>
      </rPr>
      <t>a</t>
    </r>
  </si>
  <si>
    <r>
      <t>Australia</t>
    </r>
    <r>
      <rPr>
        <vertAlign val="superscript"/>
        <sz val="8"/>
        <color theme="1"/>
        <rFont val="Arial"/>
        <family val="2"/>
      </rPr>
      <t>b</t>
    </r>
  </si>
  <si>
    <r>
      <t>Belgium</t>
    </r>
    <r>
      <rPr>
        <vertAlign val="superscript"/>
        <sz val="8"/>
        <color theme="1"/>
        <rFont val="Arial"/>
        <family val="2"/>
      </rPr>
      <t>b</t>
    </r>
  </si>
  <si>
    <r>
      <t>Canada</t>
    </r>
    <r>
      <rPr>
        <vertAlign val="superscript"/>
        <sz val="8"/>
        <color theme="1"/>
        <rFont val="Arial"/>
        <family val="2"/>
      </rPr>
      <t>b</t>
    </r>
  </si>
  <si>
    <r>
      <t>Germany</t>
    </r>
    <r>
      <rPr>
        <vertAlign val="superscript"/>
        <sz val="8"/>
        <color theme="1"/>
        <rFont val="Arial"/>
        <family val="2"/>
      </rPr>
      <t>b</t>
    </r>
  </si>
  <si>
    <r>
      <t>Israel</t>
    </r>
    <r>
      <rPr>
        <vertAlign val="superscript"/>
        <sz val="8"/>
        <color theme="1"/>
        <rFont val="Arial"/>
        <family val="2"/>
      </rPr>
      <t>c</t>
    </r>
  </si>
  <si>
    <r>
      <t>Mexico</t>
    </r>
    <r>
      <rPr>
        <vertAlign val="superscript"/>
        <sz val="8"/>
        <color theme="1"/>
        <rFont val="Arial"/>
        <family val="2"/>
      </rPr>
      <t>b</t>
    </r>
  </si>
  <si>
    <r>
      <t>Switzerland</t>
    </r>
    <r>
      <rPr>
        <vertAlign val="superscript"/>
        <sz val="8"/>
        <color theme="1"/>
        <rFont val="Arial"/>
        <family val="2"/>
      </rPr>
      <t>b</t>
    </r>
  </si>
  <si>
    <t>Non-OECD countries</t>
  </si>
  <si>
    <r>
      <t>OECD average</t>
    </r>
    <r>
      <rPr>
        <b/>
        <vertAlign val="superscript"/>
        <sz val="8"/>
        <color rgb="FFFF0000"/>
        <rFont val="Arial"/>
        <family val="2"/>
      </rPr>
      <t>a</t>
    </r>
  </si>
  <si>
    <r>
      <t>average of top 5 best performing OECD countries</t>
    </r>
    <r>
      <rPr>
        <vertAlign val="superscript"/>
        <sz val="8"/>
        <color rgb="FFFF0000"/>
        <rFont val="Arial"/>
        <family val="2"/>
      </rPr>
      <t>a</t>
    </r>
  </si>
  <si>
    <t xml:space="preserve">Source: OECD 2018 PMR database </t>
  </si>
  <si>
    <t>Note +: These values are based on the methodology 2018 and cannot be compared with previous vintages</t>
  </si>
  <si>
    <t>a.  The US and Estonia have not completed the data collection, hence these two OECD member countries are not included in the PMR database.</t>
  </si>
  <si>
    <t>b.  For federal countries, where matters are regulated at state level, the values reflect the situation in one state (selected so as to be representative).</t>
  </si>
  <si>
    <t>c.  The statistical data for Israel are supplied by and under the responsibility of the relevant Israeli authorities. The use of such data by the OECD is without prejudice to the status of the Golan Heights, East Jerusalem and Israeli settlements in the West Bank under the terms of international law.</t>
  </si>
  <si>
    <t>Economy-wide Product Market Regulation Indicators</t>
  </si>
  <si>
    <t xml:space="preserve">This file presents the OECD Indicators of Product Market Regulation (PMR), which are a comprehensive and internationally-comparable set of indicators that measure the degree to which policies promote or inhibit competition in areas of the product market where competition is viable. They measure the economy-wide regulatory and market environments in OECD countries and in a number of non-OECD countries.
This file also includes a random weights analysis for the values of the overall PMR indicator and of the two high level components.  </t>
  </si>
  <si>
    <t>It also presents a random weight analysis</t>
  </si>
  <si>
    <t>When using this dataset please use the proper citation indicated at the top of the country names.</t>
  </si>
  <si>
    <t xml:space="preserve">OECD Economy-wide PMR indicators
When using this dataset highlighted in GREEN (i.e. OECD ONLY COUNTRIES) please use the following citation: OECD Product Market Regulation Indicators.
For further details, please see http://www.oecd.org/economy/reform/indicators-of-product-market-regulation/ </t>
  </si>
  <si>
    <t xml:space="preserve">OECD-WBG Economy-wide PMR indicators
When using this dataset highlighted in BLUE (i.e. OECD WBG COUNTRIES) please use the following citation: OECD-World Bank Group Product Market Regulation Indicators, WBG’s Markets and Competition Policy Database.
For further details, please see http://www.oecd.org/economy/reform/indicators-of-product-market-regulation/ </t>
  </si>
  <si>
    <t xml:space="preserve">Please note that the economy-wide and sectoral PMR indicators values from 1998 to 2013 are comparable. However, due to significant changes in methodology in 2018, the 2018 PMR indicator values are NOT comparable with the 1998 to 2013 values. </t>
  </si>
  <si>
    <t xml:space="preserve">Please note that the economy-wide and sectoral PMR indicators values from 1998 to 2013 are comparable. 
However, due to significant changes in methodology in 2018, the 2018 PMR indicator values are NOT comparable with the 1998 to 2013 values. </t>
  </si>
  <si>
    <t>Product Market Regulation (PMR) indicators</t>
  </si>
  <si>
    <t>Codebook and value range</t>
  </si>
  <si>
    <t xml:space="preserve">Variable </t>
  </si>
  <si>
    <t>Description</t>
  </si>
  <si>
    <t>Value range</t>
  </si>
  <si>
    <t>The aggregate PMR indicator is the simple average across the three high-level indicators: (i) state control, (ii) barriers to entrepreneurship and (iii) barriers to trade and investment.  PMR index =(A+B+C)/3</t>
  </si>
  <si>
    <t>0 (least) - 6 (most restrictive)</t>
  </si>
  <si>
    <t>State control (A)</t>
  </si>
  <si>
    <t>Overall performance regarding government/state control in the product markets. Calculated as the simple average of two medium level indicators. Index = (A1+A2)/2</t>
  </si>
  <si>
    <t>Public ownership (A1)</t>
  </si>
  <si>
    <t>Simple average of four components related to public ownership. Index= (a+b+c+d)/4</t>
  </si>
  <si>
    <t>Scope of state-owned enterprises (a)</t>
  </si>
  <si>
    <t>Pervasiveness of state ownership across 30 business sectors measured as the share of sectors in which the state controls at least one firm.</t>
  </si>
  <si>
    <t>Government involvement in network sectors (b)</t>
  </si>
  <si>
    <t>Government stakes in the largest firms in 6 network sectors (electricity, gas, rail transport, air transport, postal services and telecommunication).</t>
  </si>
  <si>
    <t>Direct control over business enterprises (c)</t>
  </si>
  <si>
    <t>Existence of special voting rights by the government in privately-owned firms and constraints to the sale of government stakes in publicly-controlled firms (based on 30 business sectors).</t>
  </si>
  <si>
    <t>Governance of state-owned enterprises (d)</t>
  </si>
  <si>
    <t>Degree of insulation of state-owned enterprises (SOEs) from market discipline and degree of political interference in the management of SOEs.</t>
  </si>
  <si>
    <t>Involvement in business operation (A2)</t>
  </si>
  <si>
    <t>Simple average of the two components related to state involvement in business operation. Index= (e+f)/2</t>
  </si>
  <si>
    <t>Price controls (e)</t>
  </si>
  <si>
    <t>Extent and type of price controls in 8 sectors (air transport, road freight transport, retail distribution, telecommunication, electricity, gas, water, professional services).</t>
  </si>
  <si>
    <t xml:space="preserve">Use of command &amp; control regulation (f) </t>
  </si>
  <si>
    <t>Extent to which the government uses coercive (as opposed to incentive-based) regulation.</t>
  </si>
  <si>
    <t>Barriers to entrepreneurship (B)</t>
  </si>
  <si>
    <t>Overall performance regarding barriers to entrepreneurship in the product markets.Calculated as the simple average of three medium level indicators. Index = (B1+B2+B3)/3</t>
  </si>
  <si>
    <t>Complexity of regulatory procedures (B1)</t>
  </si>
  <si>
    <t>Simple average of the two components related to complexity of regulatory procedures. Index= (g+h)/2</t>
  </si>
  <si>
    <t>Licence and permits system (g)</t>
  </si>
  <si>
    <t>Use of ‘one-stop-shops’ and the ‘silence is consent’ rule for issuing licenses and accepting notifications.</t>
  </si>
  <si>
    <t>Communication and simplification of rules and procedures (h)</t>
  </si>
  <si>
    <t>The government’s communication strategy and efforts to reduce and simplify the administrative burden of interacting with the government.</t>
  </si>
  <si>
    <t>Administrative burdens on startups (B2)</t>
  </si>
  <si>
    <t>Simple average of the three components related to the administrative burden on startups. Index= (i+j+k)/3</t>
  </si>
  <si>
    <t xml:space="preserve">Administrative burdens for corporations (i) </t>
  </si>
  <si>
    <t>Administrative burdens on creating a public limited company.</t>
  </si>
  <si>
    <t xml:space="preserve">Administrative burdens for sole proprietor firms (j) </t>
  </si>
  <si>
    <t>Administrative burdens on creating an individual enterprise.</t>
  </si>
  <si>
    <t xml:space="preserve">Barriers in services sectors (k) </t>
  </si>
  <si>
    <t>Entry barriers in professional services, freight transport services and retail distribution.</t>
  </si>
  <si>
    <t>Regulatory protection of incumbents (B3)</t>
  </si>
  <si>
    <t>Simple average of the three components related to regulatory protection of incumbents. Index= (l+m+n)/3</t>
  </si>
  <si>
    <t xml:space="preserve">Legal barriers (l) </t>
  </si>
  <si>
    <t>Pervasiveness of barriers to entry in 30 business sectors as a share of sectors in which there are explicit legal limitations on the number of competitors.</t>
  </si>
  <si>
    <t xml:space="preserve">Antitrust exemptions (m) </t>
  </si>
  <si>
    <t>Scope of exemptions from competition law for public enterprises.</t>
  </si>
  <si>
    <t>Barriers in network sectors (n)</t>
  </si>
  <si>
    <t>Entry barriers in 8 network sectors (gas, electricity, water, rail transport, air transport, road freight transport, postal services and telecommunication) and degree of vertical separation in 3 network sectors (gas, electricity and rail transport).</t>
  </si>
  <si>
    <t>Barriers to trade and investment  (C)</t>
  </si>
  <si>
    <t>Overall performance regarding barriers to trade and investment in the product markets. Calculated as the simple average of two medium level indicators.  Index = (C1+C2)/2</t>
  </si>
  <si>
    <t>Explicit barriers to trade and investment (C1)</t>
  </si>
  <si>
    <t>Simple average of the two components related to explicit barriers to trade and investment. Index= (o+p)/2</t>
  </si>
  <si>
    <t>Barriers to FDI (o)</t>
  </si>
  <si>
    <t>Restrictiveness of a country’s FDI rules in 22 sectors in terms of foreign equity limitations, screening or approval mechanisms, restrictions on the employment of foreigners as key personnel and operational restrictions (e.g. restrictions on branching and on capital repatriation or on land ownership)</t>
  </si>
  <si>
    <t>Tariff barriers (p)</t>
  </si>
  <si>
    <t>Simple cross-product average of effectively applied tariffs.</t>
  </si>
  <si>
    <t>Other barriers to trade and investment (C2)</t>
  </si>
  <si>
    <t>Simple average of the two components related to other kind of barriers to trade and investment. Index= (q+r)/2</t>
  </si>
  <si>
    <t>Differential treatment of foreign suppliers (q)</t>
  </si>
  <si>
    <t>Discrimination of foreign firms with respect to taxes and subsidies, public procurement, entry regulation and appeal and procedure</t>
  </si>
  <si>
    <t>Barriers to trade facilitation (r)</t>
  </si>
  <si>
    <t>Recognition of foreign regulations, use of international standards and international transparency of domestic regulation.</t>
  </si>
  <si>
    <t xml:space="preserve">Sources: OECD 2013 Schemata
            Koske, I. et al. (2015), “The 2013 update of the OECD's database on product market regulation: Policy insights for OECD and non-OECD
            countries”, OECD Economics Department Working Papers, No. 1200, OECD Publishing, Paris.
</t>
  </si>
  <si>
    <t>When using the 2018 PMR dataset, please use the following citation: "OECD Product Market Regulation Indicators, 2018."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</si>
</sst>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0"/>
  </numFmts>
  <fonts count="31" x14ac:knownFonts="1">
    <font>
      <sz val="11"/>
      <name val="Calibri"/>
    </font>
    <font>
      <sz val="11"/>
      <name val="Calibri"/>
      <family val="2"/>
    </font>
    <font>
      <b/>
      <sz val="11"/>
      <color theme="1"/>
      <name val="Calibri"/>
      <family val="2"/>
      <scheme val="minor"/>
    </font>
    <font>
      <sz val="10"/>
      <color theme="1"/>
      <name val="Arial"/>
      <family val="2"/>
    </font>
    <font>
      <b/>
      <sz val="10"/>
      <color theme="1"/>
      <name val="Arial"/>
      <family val="2"/>
    </font>
    <font>
      <b/>
      <vertAlign val="superscript"/>
      <sz val="10"/>
      <color theme="1"/>
      <name val="Arial"/>
      <family val="2"/>
    </font>
    <font>
      <b/>
      <sz val="10"/>
      <color rgb="FFFF0000"/>
      <name val="Arial"/>
      <family val="2"/>
    </font>
    <font>
      <sz val="10"/>
      <name val="Arial"/>
      <family val="2"/>
    </font>
    <font>
      <b/>
      <sz val="10"/>
      <name val="Arial"/>
      <family val="2"/>
    </font>
    <font>
      <vertAlign val="superscript"/>
      <sz val="10"/>
      <color theme="1"/>
      <name val="Arial"/>
      <family val="2"/>
    </font>
    <font>
      <i/>
      <sz val="10"/>
      <color theme="1"/>
      <name val="Arial"/>
      <family val="2"/>
    </font>
    <font>
      <u/>
      <sz val="10"/>
      <color theme="10"/>
      <name val="Arial"/>
      <family val="2"/>
    </font>
    <font>
      <sz val="8"/>
      <color theme="1"/>
      <name val="Arial"/>
      <family val="2"/>
    </font>
    <font>
      <b/>
      <sz val="8"/>
      <color rgb="FFFF0000"/>
      <name val="Arial"/>
      <family val="2"/>
    </font>
    <font>
      <b/>
      <vertAlign val="superscript"/>
      <sz val="8"/>
      <color rgb="FFFF0000"/>
      <name val="Arial"/>
      <family val="2"/>
    </font>
    <font>
      <b/>
      <sz val="8"/>
      <color theme="1"/>
      <name val="Arial"/>
      <family val="2"/>
    </font>
    <font>
      <b/>
      <sz val="9"/>
      <color theme="1"/>
      <name val="Arial"/>
      <family val="2"/>
    </font>
    <font>
      <b/>
      <sz val="9"/>
      <name val="Arial"/>
      <family val="2"/>
    </font>
    <font>
      <b/>
      <vertAlign val="superscript"/>
      <sz val="8"/>
      <color theme="1"/>
      <name val="Arial"/>
      <family val="2"/>
    </font>
    <font>
      <vertAlign val="superscript"/>
      <sz val="8"/>
      <color theme="1"/>
      <name val="Arial"/>
      <family val="2"/>
    </font>
    <font>
      <i/>
      <sz val="8"/>
      <color theme="1"/>
      <name val="Arial"/>
      <family val="2"/>
    </font>
    <font>
      <sz val="8"/>
      <color rgb="FFFF0000"/>
      <name val="Arial"/>
      <family val="2"/>
    </font>
    <font>
      <vertAlign val="superscript"/>
      <sz val="8"/>
      <color rgb="FFFF0000"/>
      <name val="Arial"/>
      <family val="2"/>
    </font>
    <font>
      <b/>
      <i/>
      <sz val="8"/>
      <color theme="1"/>
      <name val="Arial"/>
      <family val="2"/>
    </font>
    <font>
      <sz val="10"/>
      <color theme="1"/>
      <name val="Calibri"/>
      <family val="2"/>
      <scheme val="minor"/>
    </font>
    <font>
      <sz val="10"/>
      <color rgb="FF222222"/>
      <name val="Calibri"/>
      <family val="2"/>
      <scheme val="minor"/>
    </font>
    <font>
      <b/>
      <sz val="11"/>
      <color rgb="FFFF0000"/>
      <name val="Calibri"/>
      <family val="2"/>
    </font>
    <font>
      <b/>
      <sz val="14"/>
      <color theme="1"/>
      <name val="Arial"/>
      <family val="2"/>
    </font>
    <font>
      <b/>
      <sz val="12"/>
      <color theme="1"/>
      <name val="Arial"/>
      <family val="2"/>
    </font>
    <font>
      <b/>
      <sz val="11"/>
      <color theme="1"/>
      <name val="Arial"/>
      <family val="2"/>
    </font>
    <font>
      <sz val="11"/>
      <color theme="1"/>
      <name val="Arial"/>
      <family val="2"/>
    </font>
  </fonts>
  <fills count="15">
    <fill>
      <patternFill patternType="none"/>
    </fill>
    <fill>
      <patternFill patternType="gray125"/>
    </fill>
    <fill>
      <patternFill patternType="solid">
        <fgColor rgb="FF00B0F0"/>
        <bgColor indexed="64"/>
      </patternFill>
    </fill>
    <fill>
      <patternFill patternType="solid">
        <fgColor rgb="FF00B050"/>
        <bgColor indexed="64"/>
      </patternFill>
    </fill>
    <fill>
      <patternFill patternType="solid">
        <fgColor rgb="FFA3E7FF"/>
        <bgColor indexed="64"/>
      </patternFill>
    </fill>
    <fill>
      <patternFill patternType="solid">
        <fgColor rgb="FF97FFC6"/>
        <bgColor indexed="64"/>
      </patternFill>
    </fill>
    <fill>
      <patternFill patternType="solid">
        <fgColor theme="0"/>
        <bgColor indexed="64"/>
      </patternFill>
    </fill>
    <fill>
      <patternFill patternType="solid">
        <fgColor rgb="FFB8E08C"/>
        <bgColor indexed="64"/>
      </patternFill>
    </fill>
    <fill>
      <patternFill patternType="solid">
        <fgColor rgb="FF8EA9DB"/>
        <bgColor indexed="64"/>
      </patternFill>
    </fill>
    <fill>
      <patternFill patternType="solid">
        <fgColor rgb="FFB4C6E7"/>
        <bgColor indexed="64"/>
      </patternFill>
    </fill>
    <fill>
      <patternFill patternType="solid">
        <fgColor rgb="FFD9E1F2"/>
        <bgColor indexed="64"/>
      </patternFill>
    </fill>
    <fill>
      <patternFill patternType="solid">
        <fgColor rgb="FFB8E08C"/>
        <bgColor rgb="FF000000"/>
      </patternFill>
    </fill>
    <fill>
      <patternFill patternType="solid">
        <fgColor rgb="FF8EA9DB"/>
        <bgColor rgb="FF000000"/>
      </patternFill>
    </fill>
    <fill>
      <patternFill patternType="solid">
        <fgColor rgb="FFB4C6E7"/>
        <bgColor rgb="FF000000"/>
      </patternFill>
    </fill>
    <fill>
      <patternFill patternType="solid">
        <fgColor rgb="FFD9E1F2"/>
        <bgColor rgb="FF000000"/>
      </patternFill>
    </fill>
  </fills>
  <borders count="29">
    <border>
      <left/>
      <right/>
      <top/>
      <bottom/>
      <diagonal/>
    </border>
    <border>
      <left style="thin">
        <color auto="1"/>
      </left>
      <right/>
      <top/>
      <bottom/>
      <diagonal/>
    </border>
    <border>
      <left/>
      <right style="thin">
        <color auto="1"/>
      </right>
      <top/>
      <bottom/>
      <diagonal/>
    </border>
    <border>
      <left/>
      <right/>
      <top/>
      <bottom style="medium">
        <color auto="1"/>
      </bottom>
      <diagonal/>
    </border>
    <border>
      <left/>
      <right/>
      <top/>
      <bottom style="thin">
        <color auto="1"/>
      </bottom>
      <diagonal/>
    </border>
    <border>
      <left/>
      <right/>
      <top style="thin">
        <color auto="1"/>
      </top>
      <bottom/>
      <diagonal/>
    </border>
    <border>
      <left style="thin">
        <color auto="1"/>
      </left>
      <right style="thin">
        <color auto="1"/>
      </right>
      <top style="thin">
        <color indexed="64"/>
      </top>
      <bottom/>
      <diagonal/>
    </border>
    <border>
      <left style="thin">
        <color auto="1"/>
      </left>
      <right style="thin">
        <color auto="1"/>
      </right>
      <top style="thin">
        <color indexed="64"/>
      </top>
      <bottom style="thin">
        <color indexed="64"/>
      </bottom>
      <diagonal/>
    </border>
    <border>
      <left style="thin">
        <color auto="1"/>
      </left>
      <right/>
      <top style="thin">
        <color indexed="64"/>
      </top>
      <bottom style="thin">
        <color indexed="64"/>
      </bottom>
      <diagonal/>
    </border>
    <border>
      <left/>
      <right style="thin">
        <color auto="1"/>
      </right>
      <top style="thin">
        <color indexed="64"/>
      </top>
      <bottom style="thin">
        <color indexed="64"/>
      </bottom>
      <diagonal/>
    </border>
    <border>
      <left/>
      <right/>
      <top style="thin">
        <color indexed="64"/>
      </top>
      <bottom style="thin">
        <color indexed="64"/>
      </bottom>
      <diagonal/>
    </border>
    <border>
      <left style="thin">
        <color auto="1"/>
      </left>
      <right style="thin">
        <color auto="1"/>
      </right>
      <top/>
      <bottom/>
      <diagonal/>
    </border>
    <border>
      <left style="thin">
        <color auto="1"/>
      </left>
      <right/>
      <top style="thin">
        <color indexed="64"/>
      </top>
      <bottom/>
      <diagonal/>
    </border>
    <border>
      <left/>
      <right style="thin">
        <color auto="1"/>
      </right>
      <top style="thin">
        <color indexed="64"/>
      </top>
      <bottom/>
      <diagonal/>
    </border>
    <border>
      <left style="thin">
        <color auto="1"/>
      </left>
      <right/>
      <top/>
      <bottom style="thin">
        <color indexed="64"/>
      </bottom>
      <diagonal/>
    </border>
    <border>
      <left style="thin">
        <color auto="1"/>
      </left>
      <right style="thin">
        <color auto="1"/>
      </right>
      <top/>
      <bottom style="thin">
        <color indexed="64"/>
      </bottom>
      <diagonal/>
    </border>
    <border>
      <left/>
      <right style="thin">
        <color auto="1"/>
      </right>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s>
  <cellStyleXfs count="8">
    <xf numFmtId="0" fontId="0" fillId="0" borderId="0"/>
    <xf numFmtId="0" fontId="3" fillId="0" borderId="0"/>
    <xf numFmtId="0" fontId="3" fillId="0" borderId="0"/>
    <xf numFmtId="0" fontId="7" fillId="0" borderId="0"/>
    <xf numFmtId="0" fontId="7" fillId="0" borderId="0"/>
    <xf numFmtId="0" fontId="11" fillId="0" borderId="0" applyNumberFormat="0" applyFill="0" applyBorder="0" applyAlignment="0" applyProtection="0"/>
    <xf numFmtId="0" fontId="7" fillId="0" borderId="0"/>
    <xf numFmtId="0" fontId="1" fillId="0" borderId="0"/>
  </cellStyleXfs>
  <cellXfs count="181">
    <xf numFmtId="0" fontId="0" fillId="0" borderId="0" xfId="0"/>
    <xf numFmtId="0" fontId="3" fillId="0" borderId="0" xfId="1"/>
    <xf numFmtId="0" fontId="4" fillId="0" borderId="3" xfId="1" applyFont="1" applyBorder="1" applyAlignment="1">
      <alignment horizontal="left" vertical="center" indent="1"/>
    </xf>
    <xf numFmtId="0" fontId="4" fillId="0" borderId="0" xfId="1" applyFont="1"/>
    <xf numFmtId="2" fontId="4" fillId="0" borderId="0" xfId="1" applyNumberFormat="1" applyFont="1" applyBorder="1" applyAlignment="1">
      <alignment horizontal="center" vertical="center"/>
    </xf>
    <xf numFmtId="0" fontId="3" fillId="0" borderId="0" xfId="1" applyAlignment="1">
      <alignment horizontal="left" indent="3"/>
    </xf>
    <xf numFmtId="2" fontId="3" fillId="0" borderId="0" xfId="1" applyNumberFormat="1" applyFont="1" applyBorder="1" applyAlignment="1">
      <alignment horizontal="center" vertical="center"/>
    </xf>
    <xf numFmtId="0" fontId="3" fillId="0" borderId="0" xfId="1" applyAlignment="1">
      <alignment horizontal="left" indent="5"/>
    </xf>
    <xf numFmtId="2" fontId="7" fillId="0" borderId="0" xfId="1" applyNumberFormat="1" applyFont="1" applyFill="1" applyBorder="1" applyAlignment="1">
      <alignment horizontal="center" vertical="center"/>
    </xf>
    <xf numFmtId="0" fontId="3" fillId="0" borderId="0" xfId="2" applyAlignment="1">
      <alignment horizontal="left" indent="5"/>
    </xf>
    <xf numFmtId="2" fontId="8" fillId="0" borderId="0" xfId="1" applyNumberFormat="1" applyFont="1" applyFill="1" applyBorder="1" applyAlignment="1">
      <alignment horizontal="center" vertical="center"/>
    </xf>
    <xf numFmtId="0" fontId="3" fillId="0" borderId="0" xfId="2" applyFont="1" applyAlignment="1">
      <alignment horizontal="left" indent="3"/>
    </xf>
    <xf numFmtId="0" fontId="3" fillId="0" borderId="0" xfId="2" applyAlignment="1">
      <alignment horizontal="left" indent="3"/>
    </xf>
    <xf numFmtId="0" fontId="0" fillId="0" borderId="0" xfId="2" applyFont="1" applyAlignment="1">
      <alignment horizontal="left" indent="5"/>
    </xf>
    <xf numFmtId="0" fontId="0" fillId="0" borderId="0" xfId="2" applyFont="1" applyAlignment="1">
      <alignment horizontal="left" indent="3"/>
    </xf>
    <xf numFmtId="0" fontId="3" fillId="0" borderId="0" xfId="2" applyFont="1" applyAlignment="1">
      <alignment horizontal="left" indent="5"/>
    </xf>
    <xf numFmtId="0" fontId="9" fillId="0" borderId="0" xfId="1" applyFont="1" applyAlignment="1">
      <alignment horizontal="left" indent="5"/>
    </xf>
    <xf numFmtId="2" fontId="7" fillId="0" borderId="4" xfId="1" applyNumberFormat="1" applyFont="1" applyFill="1" applyBorder="1" applyAlignment="1">
      <alignment horizontal="center" vertical="center"/>
    </xf>
    <xf numFmtId="0" fontId="3" fillId="0" borderId="5" xfId="1" applyBorder="1"/>
    <xf numFmtId="0" fontId="3" fillId="0" borderId="5" xfId="1" applyBorder="1" applyAlignment="1">
      <alignment horizontal="center"/>
    </xf>
    <xf numFmtId="0" fontId="3" fillId="0" borderId="5" xfId="1" applyNumberFormat="1" applyBorder="1"/>
    <xf numFmtId="0" fontId="3" fillId="0" borderId="5" xfId="1" applyFill="1" applyBorder="1"/>
    <xf numFmtId="0" fontId="10" fillId="0" borderId="0" xfId="1" applyFont="1" applyAlignment="1">
      <alignment horizontal="left" vertical="center" wrapText="1"/>
    </xf>
    <xf numFmtId="0" fontId="3" fillId="0" borderId="0" xfId="1" applyFill="1"/>
    <xf numFmtId="0" fontId="3" fillId="0" borderId="0" xfId="1" applyAlignment="1">
      <alignment horizontal="center"/>
    </xf>
    <xf numFmtId="0" fontId="3" fillId="0" borderId="0" xfId="1" applyNumberFormat="1"/>
    <xf numFmtId="0" fontId="7" fillId="0" borderId="0" xfId="3" applyFill="1"/>
    <xf numFmtId="0" fontId="3" fillId="0" borderId="0" xfId="1" applyBorder="1" applyAlignment="1">
      <alignment horizontal="center"/>
    </xf>
    <xf numFmtId="0" fontId="4" fillId="0" borderId="0" xfId="1" applyFont="1" applyBorder="1" applyAlignment="1">
      <alignment horizontal="centerContinuous"/>
    </xf>
    <xf numFmtId="0" fontId="3" fillId="0" borderId="0" xfId="1" applyBorder="1"/>
    <xf numFmtId="0" fontId="4" fillId="2" borderId="0" xfId="1" applyFont="1" applyFill="1" applyAlignment="1">
      <alignment horizontal="center"/>
    </xf>
    <xf numFmtId="0" fontId="4" fillId="2" borderId="0" xfId="1" applyFont="1" applyFill="1" applyAlignment="1">
      <alignment horizontal="center" wrapText="1"/>
    </xf>
    <xf numFmtId="0" fontId="4" fillId="2" borderId="3" xfId="1" applyFont="1" applyFill="1" applyBorder="1" applyAlignment="1">
      <alignment horizontal="center" vertical="center"/>
    </xf>
    <xf numFmtId="0" fontId="4" fillId="3" borderId="0" xfId="1" applyFont="1" applyFill="1" applyAlignment="1">
      <alignment horizontal="center" wrapText="1"/>
    </xf>
    <xf numFmtId="0" fontId="4" fillId="3" borderId="0" xfId="1" applyFont="1" applyFill="1" applyBorder="1" applyAlignment="1">
      <alignment horizontal="center" vertical="center"/>
    </xf>
    <xf numFmtId="0" fontId="12" fillId="6" borderId="0" xfId="1" applyFont="1" applyFill="1" applyAlignment="1">
      <alignment vertical="center" wrapText="1"/>
    </xf>
    <xf numFmtId="0" fontId="12" fillId="6" borderId="0" xfId="1" applyFont="1" applyFill="1" applyAlignment="1">
      <alignment horizontal="center" vertical="center" wrapText="1"/>
    </xf>
    <xf numFmtId="0" fontId="12" fillId="0" borderId="0" xfId="1" applyFont="1" applyAlignment="1">
      <alignment horizontal="center" vertical="center" wrapText="1"/>
    </xf>
    <xf numFmtId="0" fontId="12" fillId="0" borderId="0" xfId="1" applyFont="1" applyAlignment="1">
      <alignment vertical="center" wrapText="1"/>
    </xf>
    <xf numFmtId="0" fontId="13" fillId="6" borderId="0" xfId="1" applyFont="1" applyFill="1" applyBorder="1" applyAlignment="1">
      <alignment horizontal="center" vertical="center" wrapText="1"/>
    </xf>
    <xf numFmtId="0" fontId="15" fillId="0" borderId="7" xfId="1" applyFont="1" applyBorder="1" applyAlignment="1">
      <alignment horizontal="center" vertical="center" wrapText="1"/>
    </xf>
    <xf numFmtId="0" fontId="12" fillId="6" borderId="0" xfId="1" applyFont="1" applyFill="1" applyBorder="1" applyAlignment="1">
      <alignment vertical="center"/>
    </xf>
    <xf numFmtId="0" fontId="12" fillId="6" borderId="0" xfId="1" applyFont="1" applyFill="1" applyAlignment="1">
      <alignment vertical="center"/>
    </xf>
    <xf numFmtId="0" fontId="12" fillId="0" borderId="0" xfId="1" applyFont="1" applyAlignment="1">
      <alignment vertical="center"/>
    </xf>
    <xf numFmtId="0" fontId="12" fillId="10" borderId="0" xfId="1" applyFont="1" applyFill="1" applyBorder="1" applyAlignment="1">
      <alignment horizontal="center" vertical="center" textRotation="90" wrapText="1"/>
    </xf>
    <xf numFmtId="0" fontId="12" fillId="10" borderId="2" xfId="1" applyFont="1" applyFill="1" applyBorder="1" applyAlignment="1">
      <alignment horizontal="center" vertical="center" textRotation="90" wrapText="1"/>
    </xf>
    <xf numFmtId="0" fontId="15" fillId="6" borderId="0" xfId="1" applyFont="1" applyFill="1" applyBorder="1"/>
    <xf numFmtId="0" fontId="15" fillId="6" borderId="12" xfId="1" applyFont="1" applyFill="1" applyBorder="1" applyAlignment="1">
      <alignment horizontal="center" vertical="center"/>
    </xf>
    <xf numFmtId="0" fontId="16" fillId="7" borderId="6" xfId="1" applyFont="1" applyFill="1" applyBorder="1" applyAlignment="1">
      <alignment horizontal="center" vertical="center"/>
    </xf>
    <xf numFmtId="0" fontId="16" fillId="8" borderId="12" xfId="1" applyFont="1" applyFill="1" applyBorder="1" applyAlignment="1">
      <alignment horizontal="center" vertical="center" textRotation="90" wrapText="1"/>
    </xf>
    <xf numFmtId="0" fontId="16" fillId="8" borderId="13" xfId="1" applyFont="1" applyFill="1" applyBorder="1" applyAlignment="1">
      <alignment horizontal="center" vertical="center" textRotation="90" wrapText="1"/>
    </xf>
    <xf numFmtId="0" fontId="17" fillId="9" borderId="12" xfId="1" applyFont="1" applyFill="1" applyBorder="1" applyAlignment="1">
      <alignment horizontal="center" vertical="center" textRotation="90"/>
    </xf>
    <xf numFmtId="0" fontId="17" fillId="9" borderId="5" xfId="1" applyFont="1" applyFill="1" applyBorder="1" applyAlignment="1">
      <alignment horizontal="center" vertical="center" textRotation="90" wrapText="1"/>
    </xf>
    <xf numFmtId="0" fontId="17" fillId="9" borderId="13" xfId="1" applyFont="1" applyFill="1" applyBorder="1" applyAlignment="1">
      <alignment horizontal="center" vertical="center" textRotation="90" wrapText="1"/>
    </xf>
    <xf numFmtId="0" fontId="12" fillId="10" borderId="5" xfId="1" applyFont="1" applyFill="1" applyBorder="1" applyAlignment="1">
      <alignment horizontal="center" vertical="center" textRotation="90" wrapText="1"/>
    </xf>
    <xf numFmtId="0" fontId="12" fillId="10" borderId="12" xfId="1" applyFont="1" applyFill="1" applyBorder="1" applyAlignment="1">
      <alignment horizontal="center" vertical="center" textRotation="90" wrapText="1"/>
    </xf>
    <xf numFmtId="0" fontId="12" fillId="10" borderId="13" xfId="1" applyFont="1" applyFill="1" applyBorder="1" applyAlignment="1">
      <alignment horizontal="center" vertical="center" textRotation="90" wrapText="1"/>
    </xf>
    <xf numFmtId="0" fontId="12" fillId="6" borderId="0" xfId="1" applyFont="1" applyFill="1" applyBorder="1"/>
    <xf numFmtId="15" fontId="12" fillId="6" borderId="1" xfId="1" applyNumberFormat="1" applyFont="1" applyFill="1" applyBorder="1" applyAlignment="1">
      <alignment horizontal="center" vertical="center"/>
    </xf>
    <xf numFmtId="2" fontId="12" fillId="7" borderId="11" xfId="1" applyNumberFormat="1" applyFont="1" applyFill="1" applyBorder="1" applyAlignment="1">
      <alignment horizontal="center" vertical="center"/>
    </xf>
    <xf numFmtId="2" fontId="12" fillId="8" borderId="1" xfId="1" applyNumberFormat="1" applyFont="1" applyFill="1" applyBorder="1" applyAlignment="1">
      <alignment horizontal="center" vertical="center"/>
    </xf>
    <xf numFmtId="2" fontId="12" fillId="8" borderId="2" xfId="1" applyNumberFormat="1" applyFont="1" applyFill="1" applyBorder="1" applyAlignment="1">
      <alignment horizontal="center" vertical="center"/>
    </xf>
    <xf numFmtId="2" fontId="12" fillId="9" borderId="1" xfId="1" applyNumberFormat="1" applyFont="1" applyFill="1" applyBorder="1" applyAlignment="1">
      <alignment horizontal="center" vertical="center"/>
    </xf>
    <xf numFmtId="2" fontId="12" fillId="9" borderId="0" xfId="1" applyNumberFormat="1" applyFont="1" applyFill="1" applyBorder="1" applyAlignment="1">
      <alignment horizontal="center" vertical="center"/>
    </xf>
    <xf numFmtId="2" fontId="12" fillId="9" borderId="2" xfId="1" applyNumberFormat="1" applyFont="1" applyFill="1" applyBorder="1" applyAlignment="1">
      <alignment horizontal="center" vertical="center"/>
    </xf>
    <xf numFmtId="2" fontId="12" fillId="10" borderId="0" xfId="1" applyNumberFormat="1" applyFont="1" applyFill="1" applyBorder="1" applyAlignment="1">
      <alignment horizontal="center" vertical="center"/>
    </xf>
    <xf numFmtId="2" fontId="12" fillId="10" borderId="1" xfId="1" applyNumberFormat="1" applyFont="1" applyFill="1" applyBorder="1" applyAlignment="1">
      <alignment horizontal="center" vertical="center"/>
    </xf>
    <xf numFmtId="2" fontId="12" fillId="10" borderId="2" xfId="1" applyNumberFormat="1" applyFont="1" applyFill="1" applyBorder="1" applyAlignment="1">
      <alignment horizontal="center" vertical="center"/>
    </xf>
    <xf numFmtId="0" fontId="20" fillId="6" borderId="1" xfId="1" applyFont="1" applyFill="1" applyBorder="1" applyAlignment="1">
      <alignment vertical="center"/>
    </xf>
    <xf numFmtId="2" fontId="20" fillId="7" borderId="11" xfId="1" applyNumberFormat="1" applyFont="1" applyFill="1" applyBorder="1" applyAlignment="1">
      <alignment horizontal="center" vertical="center"/>
    </xf>
    <xf numFmtId="2" fontId="20" fillId="8" borderId="1" xfId="1" applyNumberFormat="1" applyFont="1" applyFill="1" applyBorder="1" applyAlignment="1">
      <alignment horizontal="center" vertical="center"/>
    </xf>
    <xf numFmtId="2" fontId="20" fillId="8" borderId="2" xfId="1" applyNumberFormat="1" applyFont="1" applyFill="1" applyBorder="1" applyAlignment="1">
      <alignment horizontal="center" vertical="center"/>
    </xf>
    <xf numFmtId="2" fontId="20" fillId="9" borderId="1" xfId="1" applyNumberFormat="1" applyFont="1" applyFill="1" applyBorder="1" applyAlignment="1">
      <alignment horizontal="center" vertical="center"/>
    </xf>
    <xf numFmtId="2" fontId="20" fillId="9" borderId="0" xfId="1" applyNumberFormat="1" applyFont="1" applyFill="1" applyBorder="1" applyAlignment="1">
      <alignment horizontal="center" vertical="center"/>
    </xf>
    <xf numFmtId="2" fontId="20" fillId="9" borderId="2" xfId="1" applyNumberFormat="1" applyFont="1" applyFill="1" applyBorder="1" applyAlignment="1">
      <alignment horizontal="center" vertical="center"/>
    </xf>
    <xf numFmtId="2" fontId="20" fillId="10" borderId="0" xfId="1" applyNumberFormat="1" applyFont="1" applyFill="1" applyBorder="1" applyAlignment="1">
      <alignment horizontal="center" vertical="center"/>
    </xf>
    <xf numFmtId="2" fontId="20" fillId="10" borderId="1" xfId="1" applyNumberFormat="1" applyFont="1" applyFill="1" applyBorder="1" applyAlignment="1">
      <alignment horizontal="center" vertical="center"/>
    </xf>
    <xf numFmtId="2" fontId="20" fillId="10" borderId="2" xfId="1" applyNumberFormat="1" applyFont="1" applyFill="1" applyBorder="1" applyAlignment="1">
      <alignment horizontal="center" vertical="center"/>
    </xf>
    <xf numFmtId="0" fontId="20" fillId="0" borderId="11" xfId="1" applyFont="1" applyFill="1" applyBorder="1" applyAlignment="1">
      <alignment vertical="center"/>
    </xf>
    <xf numFmtId="15" fontId="12" fillId="6" borderId="11" xfId="1" applyNumberFormat="1" applyFont="1" applyFill="1" applyBorder="1" applyAlignment="1">
      <alignment horizontal="center" vertical="center"/>
    </xf>
    <xf numFmtId="2" fontId="20" fillId="7" borderId="0" xfId="1" applyNumberFormat="1" applyFont="1" applyFill="1" applyBorder="1" applyAlignment="1">
      <alignment horizontal="center" vertical="center"/>
    </xf>
    <xf numFmtId="0" fontId="12" fillId="6" borderId="1" xfId="1" applyFont="1" applyFill="1" applyBorder="1" applyAlignment="1">
      <alignment horizontal="center" vertical="center"/>
    </xf>
    <xf numFmtId="0" fontId="13" fillId="6" borderId="0" xfId="1" applyFont="1" applyFill="1" applyBorder="1" applyAlignment="1">
      <alignment vertical="center"/>
    </xf>
    <xf numFmtId="0" fontId="13" fillId="6" borderId="1" xfId="1" applyFont="1" applyFill="1" applyBorder="1" applyAlignment="1">
      <alignment horizontal="center" vertical="center"/>
    </xf>
    <xf numFmtId="2" fontId="13" fillId="7" borderId="11" xfId="1" applyNumberFormat="1" applyFont="1" applyFill="1" applyBorder="1" applyAlignment="1">
      <alignment horizontal="center" vertical="center"/>
    </xf>
    <xf numFmtId="2" fontId="21" fillId="8" borderId="1" xfId="1" applyNumberFormat="1" applyFont="1" applyFill="1" applyBorder="1" applyAlignment="1">
      <alignment horizontal="center" vertical="center"/>
    </xf>
    <xf numFmtId="2" fontId="21" fillId="8" borderId="2" xfId="1" applyNumberFormat="1" applyFont="1" applyFill="1" applyBorder="1" applyAlignment="1">
      <alignment horizontal="center" vertical="center"/>
    </xf>
    <xf numFmtId="2" fontId="21" fillId="9" borderId="1" xfId="1" applyNumberFormat="1" applyFont="1" applyFill="1" applyBorder="1" applyAlignment="1">
      <alignment horizontal="center" vertical="center"/>
    </xf>
    <xf numFmtId="2" fontId="21" fillId="9" borderId="0" xfId="1" applyNumberFormat="1" applyFont="1" applyFill="1" applyBorder="1" applyAlignment="1">
      <alignment horizontal="center" vertical="center"/>
    </xf>
    <xf numFmtId="2" fontId="21" fillId="9" borderId="2" xfId="1" applyNumberFormat="1" applyFont="1" applyFill="1" applyBorder="1" applyAlignment="1">
      <alignment horizontal="center" vertical="center"/>
    </xf>
    <xf numFmtId="2" fontId="21" fillId="10" borderId="0" xfId="1" applyNumberFormat="1" applyFont="1" applyFill="1" applyBorder="1" applyAlignment="1">
      <alignment horizontal="center" vertical="center"/>
    </xf>
    <xf numFmtId="2" fontId="21" fillId="10" borderId="1" xfId="1" applyNumberFormat="1" applyFont="1" applyFill="1" applyBorder="1" applyAlignment="1">
      <alignment horizontal="center" vertical="center"/>
    </xf>
    <xf numFmtId="2" fontId="21" fillId="10" borderId="2" xfId="1" applyNumberFormat="1" applyFont="1" applyFill="1" applyBorder="1" applyAlignment="1">
      <alignment horizontal="center" vertical="center"/>
    </xf>
    <xf numFmtId="0" fontId="21" fillId="6" borderId="0" xfId="1" applyFont="1" applyFill="1" applyAlignment="1">
      <alignment vertical="center"/>
    </xf>
    <xf numFmtId="0" fontId="21" fillId="0" borderId="0" xfId="1" applyFont="1" applyAlignment="1">
      <alignment vertical="center"/>
    </xf>
    <xf numFmtId="0" fontId="21" fillId="6" borderId="0" xfId="1" applyFont="1" applyFill="1" applyBorder="1" applyAlignment="1">
      <alignment vertical="center"/>
    </xf>
    <xf numFmtId="0" fontId="12" fillId="6" borderId="14" xfId="1" applyFont="1" applyFill="1" applyBorder="1" applyAlignment="1">
      <alignment horizontal="center" vertical="center"/>
    </xf>
    <xf numFmtId="2" fontId="21" fillId="11" borderId="15" xfId="1" applyNumberFormat="1" applyFont="1" applyFill="1" applyBorder="1" applyAlignment="1">
      <alignment horizontal="center" vertical="center"/>
    </xf>
    <xf numFmtId="2" fontId="21" fillId="12" borderId="14" xfId="1" applyNumberFormat="1" applyFont="1" applyFill="1" applyBorder="1" applyAlignment="1">
      <alignment horizontal="center" vertical="center"/>
    </xf>
    <xf numFmtId="2" fontId="21" fillId="12" borderId="16" xfId="1" applyNumberFormat="1" applyFont="1" applyFill="1" applyBorder="1" applyAlignment="1">
      <alignment horizontal="center" vertical="center"/>
    </xf>
    <xf numFmtId="2" fontId="21" fillId="13" borderId="14" xfId="1" applyNumberFormat="1" applyFont="1" applyFill="1" applyBorder="1" applyAlignment="1">
      <alignment horizontal="center" vertical="center"/>
    </xf>
    <xf numFmtId="2" fontId="21" fillId="13" borderId="4" xfId="1" applyNumberFormat="1" applyFont="1" applyFill="1" applyBorder="1" applyAlignment="1">
      <alignment horizontal="center" vertical="center"/>
    </xf>
    <xf numFmtId="2" fontId="21" fillId="13" borderId="16" xfId="1" applyNumberFormat="1" applyFont="1" applyFill="1" applyBorder="1" applyAlignment="1">
      <alignment horizontal="center" vertical="center"/>
    </xf>
    <xf numFmtId="2" fontId="21" fillId="14" borderId="4" xfId="1" applyNumberFormat="1" applyFont="1" applyFill="1" applyBorder="1" applyAlignment="1">
      <alignment horizontal="center" vertical="center"/>
    </xf>
    <xf numFmtId="2" fontId="21" fillId="14" borderId="14" xfId="1" applyNumberFormat="1" applyFont="1" applyFill="1" applyBorder="1" applyAlignment="1">
      <alignment horizontal="center" vertical="center"/>
    </xf>
    <xf numFmtId="2" fontId="21" fillId="14" borderId="16" xfId="1" applyNumberFormat="1" applyFont="1" applyFill="1" applyBorder="1" applyAlignment="1">
      <alignment horizontal="center" vertical="center"/>
    </xf>
    <xf numFmtId="0" fontId="12" fillId="6" borderId="0" xfId="1" applyFont="1" applyFill="1" applyAlignment="1">
      <alignment horizontal="center" vertical="center"/>
    </xf>
    <xf numFmtId="0" fontId="23" fillId="6" borderId="0" xfId="1" applyFont="1" applyFill="1" applyAlignment="1">
      <alignment vertical="center"/>
    </xf>
    <xf numFmtId="0" fontId="23" fillId="6" borderId="0" xfId="1" applyFont="1" applyFill="1" applyAlignment="1">
      <alignment horizontal="center" vertical="center"/>
    </xf>
    <xf numFmtId="0" fontId="20" fillId="6" borderId="0" xfId="1" applyFont="1" applyFill="1" applyAlignment="1">
      <alignment horizontal="center" vertical="center"/>
    </xf>
    <xf numFmtId="164" fontId="20" fillId="6" borderId="0" xfId="1" applyNumberFormat="1" applyFont="1" applyFill="1" applyAlignment="1">
      <alignment horizontal="center" vertical="center"/>
    </xf>
    <xf numFmtId="0" fontId="20" fillId="6" borderId="0" xfId="1" applyFont="1" applyFill="1" applyAlignment="1">
      <alignment vertical="center"/>
    </xf>
    <xf numFmtId="0" fontId="12" fillId="6" borderId="0" xfId="1" applyFont="1" applyFill="1" applyAlignment="1">
      <alignment horizontal="left" vertical="center"/>
    </xf>
    <xf numFmtId="0" fontId="12" fillId="6" borderId="0" xfId="1" quotePrefix="1" applyFont="1" applyFill="1" applyAlignment="1">
      <alignment vertical="center"/>
    </xf>
    <xf numFmtId="164" fontId="12" fillId="6" borderId="0" xfId="1" applyNumberFormat="1" applyFont="1" applyFill="1" applyAlignment="1">
      <alignment horizontal="center" vertical="center"/>
    </xf>
    <xf numFmtId="0" fontId="12" fillId="0" borderId="0" xfId="1" applyFont="1" applyAlignment="1">
      <alignment horizontal="center" vertical="center"/>
    </xf>
    <xf numFmtId="0" fontId="24" fillId="6" borderId="0" xfId="1" applyFont="1" applyFill="1"/>
    <xf numFmtId="0" fontId="6" fillId="0" borderId="0" xfId="1" applyFont="1" applyAlignment="1">
      <alignment wrapText="1"/>
    </xf>
    <xf numFmtId="0" fontId="26" fillId="0" borderId="0" xfId="0" applyFont="1" applyAlignment="1">
      <alignment wrapText="1"/>
    </xf>
    <xf numFmtId="0" fontId="27" fillId="0" borderId="0" xfId="1" applyFont="1"/>
    <xf numFmtId="0" fontId="28" fillId="0" borderId="0" xfId="1" applyFont="1"/>
    <xf numFmtId="0" fontId="29" fillId="0" borderId="8" xfId="1" applyFont="1" applyBorder="1" applyAlignment="1">
      <alignment horizontal="center" vertical="center"/>
    </xf>
    <xf numFmtId="0" fontId="29" fillId="0" borderId="10" xfId="1" applyFont="1" applyBorder="1" applyAlignment="1">
      <alignment horizontal="center" vertical="center"/>
    </xf>
    <xf numFmtId="0" fontId="29" fillId="0" borderId="9" xfId="1" applyFont="1" applyBorder="1" applyAlignment="1">
      <alignment horizontal="center" vertical="center"/>
    </xf>
    <xf numFmtId="0" fontId="28" fillId="0" borderId="8" xfId="1" applyFont="1" applyBorder="1" applyAlignment="1">
      <alignment horizontal="left" vertical="center"/>
    </xf>
    <xf numFmtId="0" fontId="3" fillId="0" borderId="10" xfId="1" applyBorder="1" applyAlignment="1">
      <alignment vertical="center" wrapText="1"/>
    </xf>
    <xf numFmtId="0" fontId="3" fillId="0" borderId="9" xfId="1" applyBorder="1" applyAlignment="1">
      <alignment horizontal="center" vertical="center"/>
    </xf>
    <xf numFmtId="0" fontId="29" fillId="0" borderId="17" xfId="1" applyFont="1" applyBorder="1" applyAlignment="1">
      <alignment horizontal="left" vertical="center"/>
    </xf>
    <xf numFmtId="0" fontId="3" fillId="0" borderId="18" xfId="1" applyBorder="1" applyAlignment="1">
      <alignment vertical="center" wrapText="1"/>
    </xf>
    <xf numFmtId="0" fontId="3" fillId="0" borderId="19" xfId="1" applyBorder="1" applyAlignment="1">
      <alignment horizontal="center" vertical="center"/>
    </xf>
    <xf numFmtId="0" fontId="30" fillId="0" borderId="20" xfId="1" applyFont="1" applyBorder="1" applyAlignment="1">
      <alignment horizontal="left" vertical="center"/>
    </xf>
    <xf numFmtId="0" fontId="3" fillId="0" borderId="21" xfId="1" applyBorder="1" applyAlignment="1">
      <alignment vertical="center" wrapText="1"/>
    </xf>
    <xf numFmtId="0" fontId="3" fillId="0" borderId="22" xfId="1" applyBorder="1" applyAlignment="1">
      <alignment horizontal="center" vertical="center"/>
    </xf>
    <xf numFmtId="0" fontId="3" fillId="0" borderId="20" xfId="1" applyBorder="1" applyAlignment="1">
      <alignment horizontal="left" vertical="center"/>
    </xf>
    <xf numFmtId="0" fontId="3" fillId="0" borderId="23" xfId="1" applyBorder="1" applyAlignment="1">
      <alignment horizontal="left" vertical="center"/>
    </xf>
    <xf numFmtId="0" fontId="3" fillId="0" borderId="24" xfId="1" applyBorder="1" applyAlignment="1">
      <alignment vertical="center" wrapText="1"/>
    </xf>
    <xf numFmtId="0" fontId="3" fillId="0" borderId="25" xfId="1" applyBorder="1" applyAlignment="1">
      <alignment horizontal="center" vertical="center"/>
    </xf>
    <xf numFmtId="0" fontId="3" fillId="0" borderId="26" xfId="1" applyBorder="1" applyAlignment="1">
      <alignment horizontal="left" vertical="center"/>
    </xf>
    <xf numFmtId="0" fontId="3" fillId="0" borderId="27" xfId="1" applyBorder="1" applyAlignment="1">
      <alignment vertical="center" wrapText="1"/>
    </xf>
    <xf numFmtId="0" fontId="3" fillId="0" borderId="28" xfId="1" applyBorder="1" applyAlignment="1">
      <alignment horizontal="center" vertical="center"/>
    </xf>
    <xf numFmtId="0" fontId="3" fillId="0" borderId="14" xfId="1" applyBorder="1" applyAlignment="1">
      <alignment horizontal="left"/>
    </xf>
    <xf numFmtId="0" fontId="3" fillId="0" borderId="4" xfId="1" applyBorder="1"/>
    <xf numFmtId="0" fontId="3" fillId="0" borderId="16" xfId="1" applyBorder="1" applyAlignment="1">
      <alignment horizontal="center" vertical="center"/>
    </xf>
    <xf numFmtId="0" fontId="10" fillId="0" borderId="0" xfId="1" applyFont="1" applyAlignment="1">
      <alignment horizontal="left" vertical="center" wrapText="1"/>
    </xf>
    <xf numFmtId="0" fontId="4" fillId="4" borderId="0" xfId="1" applyFont="1" applyFill="1" applyAlignment="1">
      <alignment horizontal="center" wrapText="1"/>
    </xf>
    <xf numFmtId="0" fontId="4" fillId="5" borderId="0" xfId="1" applyFont="1" applyFill="1" applyAlignment="1">
      <alignment horizontal="center" wrapText="1"/>
    </xf>
    <xf numFmtId="0" fontId="4" fillId="4" borderId="0" xfId="0" applyFont="1" applyFill="1" applyAlignment="1">
      <alignment horizontal="center" wrapText="1"/>
    </xf>
    <xf numFmtId="0" fontId="4" fillId="5" borderId="0" xfId="0" applyFont="1" applyFill="1" applyAlignment="1">
      <alignment horizontal="center" wrapText="1"/>
    </xf>
    <xf numFmtId="0" fontId="2" fillId="6" borderId="0" xfId="1" applyFont="1" applyFill="1" applyAlignment="1">
      <alignment horizontal="center"/>
    </xf>
    <xf numFmtId="0" fontId="25" fillId="6" borderId="0" xfId="1" applyFont="1" applyFill="1" applyAlignment="1">
      <alignment vertical="top" wrapText="1"/>
    </xf>
    <xf numFmtId="0" fontId="24" fillId="6" borderId="0" xfId="1" applyFont="1" applyFill="1" applyAlignment="1">
      <alignment vertical="top" wrapText="1"/>
    </xf>
    <xf numFmtId="0" fontId="13" fillId="0" borderId="0" xfId="1" applyFont="1" applyAlignment="1">
      <alignment horizontal="left" wrapText="1"/>
    </xf>
    <xf numFmtId="0" fontId="17" fillId="9" borderId="5" xfId="1" applyFont="1" applyFill="1" applyBorder="1" applyAlignment="1">
      <alignment horizontal="center" vertical="center" textRotation="90" wrapText="1"/>
    </xf>
    <xf numFmtId="0" fontId="17" fillId="9" borderId="0" xfId="1" applyFont="1" applyFill="1" applyBorder="1" applyAlignment="1">
      <alignment horizontal="center" vertical="center" textRotation="90" wrapText="1"/>
    </xf>
    <xf numFmtId="0" fontId="17" fillId="9" borderId="13" xfId="1" applyFont="1" applyFill="1" applyBorder="1" applyAlignment="1">
      <alignment horizontal="center" vertical="center" textRotation="90" wrapText="1"/>
    </xf>
    <xf numFmtId="0" fontId="17" fillId="9" borderId="2" xfId="1" applyFont="1" applyFill="1" applyBorder="1" applyAlignment="1">
      <alignment horizontal="center" vertical="center" textRotation="90" wrapText="1"/>
    </xf>
    <xf numFmtId="0" fontId="17" fillId="9" borderId="12" xfId="1" applyFont="1" applyFill="1" applyBorder="1" applyAlignment="1">
      <alignment horizontal="center" vertical="center"/>
    </xf>
    <xf numFmtId="0" fontId="17" fillId="9" borderId="5" xfId="1" applyFont="1" applyFill="1" applyBorder="1" applyAlignment="1">
      <alignment horizontal="center" vertical="center"/>
    </xf>
    <xf numFmtId="0" fontId="17" fillId="9" borderId="13" xfId="1" applyFont="1" applyFill="1" applyBorder="1" applyAlignment="1">
      <alignment horizontal="center" vertical="center"/>
    </xf>
    <xf numFmtId="0" fontId="17" fillId="9" borderId="12" xfId="1" applyFont="1" applyFill="1" applyBorder="1" applyAlignment="1">
      <alignment horizontal="center" vertical="center" wrapText="1"/>
    </xf>
    <xf numFmtId="0" fontId="17" fillId="9" borderId="5" xfId="1" applyFont="1" applyFill="1" applyBorder="1" applyAlignment="1">
      <alignment horizontal="center" vertical="center" wrapText="1"/>
    </xf>
    <xf numFmtId="0" fontId="17" fillId="9" borderId="13" xfId="1" applyFont="1" applyFill="1" applyBorder="1" applyAlignment="1">
      <alignment horizontal="center" vertical="center" wrapText="1"/>
    </xf>
    <xf numFmtId="0" fontId="15" fillId="6" borderId="6" xfId="1" applyFont="1" applyFill="1" applyBorder="1" applyAlignment="1">
      <alignment horizontal="center" vertical="center" wrapText="1"/>
    </xf>
    <xf numFmtId="0" fontId="15" fillId="6" borderId="11" xfId="1" applyFont="1" applyFill="1" applyBorder="1" applyAlignment="1">
      <alignment horizontal="center" vertical="center" wrapText="1"/>
    </xf>
    <xf numFmtId="0" fontId="15" fillId="0" borderId="8" xfId="1" applyFont="1" applyBorder="1" applyAlignment="1">
      <alignment horizontal="center" vertical="center" wrapText="1"/>
    </xf>
    <xf numFmtId="0" fontId="15" fillId="0" borderId="9" xfId="1" applyFont="1" applyBorder="1" applyAlignment="1">
      <alignment horizontal="center" vertical="center" wrapText="1"/>
    </xf>
    <xf numFmtId="0" fontId="15" fillId="0" borderId="10" xfId="1" applyFont="1" applyBorder="1" applyAlignment="1">
      <alignment horizontal="center" vertical="center" wrapText="1"/>
    </xf>
    <xf numFmtId="0" fontId="16" fillId="7" borderId="6" xfId="1" applyFont="1" applyFill="1" applyBorder="1" applyAlignment="1">
      <alignment horizontal="center" vertical="center"/>
    </xf>
    <xf numFmtId="0" fontId="16" fillId="7" borderId="11" xfId="1" applyFont="1" applyFill="1" applyBorder="1" applyAlignment="1">
      <alignment horizontal="center" vertical="center"/>
    </xf>
    <xf numFmtId="0" fontId="16" fillId="8" borderId="12" xfId="1" applyFont="1" applyFill="1" applyBorder="1" applyAlignment="1">
      <alignment horizontal="center" vertical="center" textRotation="90" wrapText="1"/>
    </xf>
    <xf numFmtId="0" fontId="16" fillId="8" borderId="1" xfId="1" applyFont="1" applyFill="1" applyBorder="1" applyAlignment="1">
      <alignment horizontal="center" vertical="center" textRotation="90" wrapText="1"/>
    </xf>
    <xf numFmtId="0" fontId="16" fillId="8" borderId="13" xfId="1" applyFont="1" applyFill="1" applyBorder="1" applyAlignment="1">
      <alignment horizontal="center" vertical="center" textRotation="90" wrapText="1"/>
    </xf>
    <xf numFmtId="0" fontId="16" fillId="8" borderId="2" xfId="1" applyFont="1" applyFill="1" applyBorder="1" applyAlignment="1">
      <alignment horizontal="center" vertical="center" textRotation="90" wrapText="1"/>
    </xf>
    <xf numFmtId="0" fontId="17" fillId="9" borderId="12" xfId="1" applyFont="1" applyFill="1" applyBorder="1" applyAlignment="1">
      <alignment horizontal="center" vertical="center" textRotation="90"/>
    </xf>
    <xf numFmtId="0" fontId="17" fillId="9" borderId="1" xfId="1" applyFont="1" applyFill="1" applyBorder="1" applyAlignment="1">
      <alignment horizontal="center" vertical="center" textRotation="90"/>
    </xf>
    <xf numFmtId="0" fontId="12" fillId="6" borderId="0" xfId="1" applyFont="1" applyFill="1" applyAlignment="1">
      <alignment vertical="center" wrapText="1"/>
    </xf>
    <xf numFmtId="0" fontId="13" fillId="0" borderId="4" xfId="0" applyFont="1" applyBorder="1" applyAlignment="1">
      <alignment horizontal="left" wrapText="1"/>
    </xf>
    <xf numFmtId="0" fontId="7" fillId="0" borderId="0" xfId="1" applyFont="1"/>
    <xf numFmtId="0" fontId="8" fillId="0" borderId="0" xfId="1" applyFont="1" applyAlignment="1">
      <alignment vertical="center"/>
    </xf>
    <xf numFmtId="2" fontId="8" fillId="0" borderId="0" xfId="1" applyNumberFormat="1" applyFont="1" applyBorder="1" applyAlignment="1">
      <alignment horizontal="center" vertical="center"/>
    </xf>
    <xf numFmtId="2" fontId="7" fillId="0" borderId="0" xfId="1" applyNumberFormat="1" applyFont="1"/>
  </cellXfs>
  <cellStyles count="8">
    <cellStyle name="Hyperlink 2" xfId="5" xr:uid="{C1A2C0A6-5348-45CD-B969-8D98212F7067}"/>
    <cellStyle name="Normal" xfId="0" builtinId="0"/>
    <cellStyle name="Normal 2" xfId="1" xr:uid="{8AC40CCB-3888-4681-A355-82AD563D2926}"/>
    <cellStyle name="Normal 2 2" xfId="2" xr:uid="{4019F49F-C310-4D17-8AB4-C8ECBBEAFA3E}"/>
    <cellStyle name="Normal 2 2 2" xfId="6" xr:uid="{4E89F9AC-17D1-4603-BBD6-280863C0E428}"/>
    <cellStyle name="Normal 2 3" xfId="4" xr:uid="{0FE556B8-9116-439A-97DF-B9AD884537CE}"/>
    <cellStyle name="Normal 2 4" xfId="7" xr:uid="{059E07C7-EFDD-4EB9-8992-E68F9665B332}"/>
    <cellStyle name="Normal 3" xfId="3" xr:uid="{DB5DB0B2-F1AA-4A83-AB35-B271141AFF04}"/>
  </cellStyles>
  <dxfs count="0"/>
  <tableStyles count="0" defaultTableStyle="TableStyleMedium2" defaultPivotStyle="PivotStyleLight16"/>
  <colors>
    <mruColors>
      <color rgb="FFA3E7FF"/>
      <color rgb="FF6DD9FF"/>
      <color rgb="FF97FFC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xdr:col>
      <xdr:colOff>200024</xdr:colOff>
      <xdr:row>4</xdr:row>
      <xdr:rowOff>95250</xdr:rowOff>
    </xdr:from>
    <xdr:ext cx="9496425" cy="4559779"/>
    <xdr:pic>
      <xdr:nvPicPr>
        <xdr:cNvPr id="2" name="Picture 1">
          <a:extLst>
            <a:ext uri="{FF2B5EF4-FFF2-40B4-BE49-F238E27FC236}">
              <a16:creationId xmlns:a16="http://schemas.microsoft.com/office/drawing/2014/main" id="{7BB1B8CE-604A-415C-9AB9-6BABA7F79E92}"/>
            </a:ext>
          </a:extLst>
        </xdr:cNvPr>
        <xdr:cNvPicPr>
          <a:picLocks noChangeAspect="1"/>
        </xdr:cNvPicPr>
      </xdr:nvPicPr>
      <xdr:blipFill>
        <a:blip xmlns:r="http://schemas.openxmlformats.org/officeDocument/2006/relationships" r:embed="rId1"/>
        <a:stretch>
          <a:fillRect/>
        </a:stretch>
      </xdr:blipFill>
      <xdr:spPr>
        <a:xfrm>
          <a:off x="1482724" y="1600200"/>
          <a:ext cx="9496425" cy="4559779"/>
        </a:xfrm>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2DE9FE-0A4F-4A4B-BBD9-F9F33B53F092}">
  <dimension ref="B2:D38"/>
  <sheetViews>
    <sheetView showGridLines="0" topLeftCell="A24" workbookViewId="0">
      <selection activeCell="B29" sqref="B29"/>
    </sheetView>
  </sheetViews>
  <sheetFormatPr defaultRowHeight="12.5" x14ac:dyDescent="0.25"/>
  <cols>
    <col min="1" max="1" width="8.7265625" style="1"/>
    <col min="2" max="2" width="58" style="1" customWidth="1"/>
    <col min="3" max="3" width="52" style="1" customWidth="1"/>
    <col min="4" max="4" width="25.7265625" style="1" customWidth="1"/>
    <col min="5" max="16384" width="8.7265625" style="1"/>
  </cols>
  <sheetData>
    <row r="2" spans="2:4" ht="18" x14ac:dyDescent="0.4">
      <c r="B2" s="119" t="s">
        <v>198</v>
      </c>
    </row>
    <row r="3" spans="2:4" ht="15.5" x14ac:dyDescent="0.35">
      <c r="B3" s="120" t="s">
        <v>199</v>
      </c>
    </row>
    <row r="4" spans="2:4" ht="15.5" x14ac:dyDescent="0.35">
      <c r="B4" s="120"/>
    </row>
    <row r="6" spans="2:4" ht="36.75" customHeight="1" x14ac:dyDescent="0.25">
      <c r="B6" s="121" t="s">
        <v>200</v>
      </c>
      <c r="C6" s="122" t="s">
        <v>201</v>
      </c>
      <c r="D6" s="123" t="s">
        <v>202</v>
      </c>
    </row>
    <row r="7" spans="2:4" ht="50" x14ac:dyDescent="0.25">
      <c r="B7" s="124" t="s">
        <v>70</v>
      </c>
      <c r="C7" s="125" t="s">
        <v>203</v>
      </c>
      <c r="D7" s="126" t="s">
        <v>204</v>
      </c>
    </row>
    <row r="8" spans="2:4" ht="37.5" x14ac:dyDescent="0.25">
      <c r="B8" s="127" t="s">
        <v>205</v>
      </c>
      <c r="C8" s="128" t="s">
        <v>206</v>
      </c>
      <c r="D8" s="129" t="s">
        <v>204</v>
      </c>
    </row>
    <row r="9" spans="2:4" ht="25" x14ac:dyDescent="0.25">
      <c r="B9" s="130" t="s">
        <v>207</v>
      </c>
      <c r="C9" s="131" t="s">
        <v>208</v>
      </c>
      <c r="D9" s="132" t="s">
        <v>204</v>
      </c>
    </row>
    <row r="10" spans="2:4" ht="37.5" x14ac:dyDescent="0.25">
      <c r="B10" s="133" t="s">
        <v>209</v>
      </c>
      <c r="C10" s="131" t="s">
        <v>210</v>
      </c>
      <c r="D10" s="132" t="s">
        <v>204</v>
      </c>
    </row>
    <row r="11" spans="2:4" ht="37.5" x14ac:dyDescent="0.25">
      <c r="B11" s="133" t="s">
        <v>211</v>
      </c>
      <c r="C11" s="131" t="s">
        <v>212</v>
      </c>
      <c r="D11" s="132" t="s">
        <v>204</v>
      </c>
    </row>
    <row r="12" spans="2:4" ht="50" x14ac:dyDescent="0.25">
      <c r="B12" s="133" t="s">
        <v>213</v>
      </c>
      <c r="C12" s="131" t="s">
        <v>214</v>
      </c>
      <c r="D12" s="132" t="s">
        <v>204</v>
      </c>
    </row>
    <row r="13" spans="2:4" ht="37.5" x14ac:dyDescent="0.25">
      <c r="B13" s="133" t="s">
        <v>215</v>
      </c>
      <c r="C13" s="131" t="s">
        <v>216</v>
      </c>
      <c r="D13" s="132" t="s">
        <v>204</v>
      </c>
    </row>
    <row r="14" spans="2:4" ht="25" x14ac:dyDescent="0.25">
      <c r="B14" s="130" t="s">
        <v>217</v>
      </c>
      <c r="C14" s="131" t="s">
        <v>218</v>
      </c>
      <c r="D14" s="132" t="s">
        <v>204</v>
      </c>
    </row>
    <row r="15" spans="2:4" ht="37.5" x14ac:dyDescent="0.25">
      <c r="B15" s="133" t="s">
        <v>219</v>
      </c>
      <c r="C15" s="131" t="s">
        <v>220</v>
      </c>
      <c r="D15" s="132" t="s">
        <v>204</v>
      </c>
    </row>
    <row r="16" spans="2:4" ht="25" x14ac:dyDescent="0.25">
      <c r="B16" s="134" t="s">
        <v>221</v>
      </c>
      <c r="C16" s="135" t="s">
        <v>222</v>
      </c>
      <c r="D16" s="136" t="s">
        <v>204</v>
      </c>
    </row>
    <row r="17" spans="2:4" ht="37.5" x14ac:dyDescent="0.25">
      <c r="B17" s="127" t="s">
        <v>223</v>
      </c>
      <c r="C17" s="128" t="s">
        <v>224</v>
      </c>
      <c r="D17" s="129" t="s">
        <v>204</v>
      </c>
    </row>
    <row r="18" spans="2:4" ht="25" x14ac:dyDescent="0.25">
      <c r="B18" s="130" t="s">
        <v>225</v>
      </c>
      <c r="C18" s="131" t="s">
        <v>226</v>
      </c>
      <c r="D18" s="132" t="s">
        <v>204</v>
      </c>
    </row>
    <row r="19" spans="2:4" ht="25" x14ac:dyDescent="0.25">
      <c r="B19" s="133" t="s">
        <v>227</v>
      </c>
      <c r="C19" s="131" t="s">
        <v>228</v>
      </c>
      <c r="D19" s="132" t="s">
        <v>204</v>
      </c>
    </row>
    <row r="20" spans="2:4" ht="37.5" x14ac:dyDescent="0.25">
      <c r="B20" s="133" t="s">
        <v>229</v>
      </c>
      <c r="C20" s="131" t="s">
        <v>230</v>
      </c>
      <c r="D20" s="132" t="s">
        <v>204</v>
      </c>
    </row>
    <row r="21" spans="2:4" ht="25" x14ac:dyDescent="0.25">
      <c r="B21" s="130" t="s">
        <v>231</v>
      </c>
      <c r="C21" s="131" t="s">
        <v>232</v>
      </c>
      <c r="D21" s="132" t="s">
        <v>204</v>
      </c>
    </row>
    <row r="22" spans="2:4" x14ac:dyDescent="0.25">
      <c r="B22" s="133" t="s">
        <v>233</v>
      </c>
      <c r="C22" s="131" t="s">
        <v>234</v>
      </c>
      <c r="D22" s="132" t="s">
        <v>204</v>
      </c>
    </row>
    <row r="23" spans="2:4" x14ac:dyDescent="0.25">
      <c r="B23" s="133" t="s">
        <v>235</v>
      </c>
      <c r="C23" s="131" t="s">
        <v>236</v>
      </c>
      <c r="D23" s="132" t="s">
        <v>204</v>
      </c>
    </row>
    <row r="24" spans="2:4" ht="25" x14ac:dyDescent="0.25">
      <c r="B24" s="133" t="s">
        <v>237</v>
      </c>
      <c r="C24" s="131" t="s">
        <v>238</v>
      </c>
      <c r="D24" s="132" t="s">
        <v>204</v>
      </c>
    </row>
    <row r="25" spans="2:4" ht="25" x14ac:dyDescent="0.25">
      <c r="B25" s="130" t="s">
        <v>239</v>
      </c>
      <c r="C25" s="131" t="s">
        <v>240</v>
      </c>
      <c r="D25" s="132" t="s">
        <v>204</v>
      </c>
    </row>
    <row r="26" spans="2:4" ht="37.5" x14ac:dyDescent="0.25">
      <c r="B26" s="133" t="s">
        <v>241</v>
      </c>
      <c r="C26" s="131" t="s">
        <v>242</v>
      </c>
      <c r="D26" s="132" t="s">
        <v>204</v>
      </c>
    </row>
    <row r="27" spans="2:4" ht="25" x14ac:dyDescent="0.25">
      <c r="B27" s="133" t="s">
        <v>243</v>
      </c>
      <c r="C27" s="131" t="s">
        <v>244</v>
      </c>
      <c r="D27" s="132" t="s">
        <v>204</v>
      </c>
    </row>
    <row r="28" spans="2:4" ht="62.5" x14ac:dyDescent="0.25">
      <c r="B28" s="134" t="s">
        <v>245</v>
      </c>
      <c r="C28" s="135" t="s">
        <v>246</v>
      </c>
      <c r="D28" s="136" t="s">
        <v>204</v>
      </c>
    </row>
    <row r="29" spans="2:4" ht="37.5" x14ac:dyDescent="0.25">
      <c r="B29" s="127" t="s">
        <v>247</v>
      </c>
      <c r="C29" s="128" t="s">
        <v>248</v>
      </c>
      <c r="D29" s="129" t="s">
        <v>204</v>
      </c>
    </row>
    <row r="30" spans="2:4" ht="25" x14ac:dyDescent="0.25">
      <c r="B30" s="130" t="s">
        <v>249</v>
      </c>
      <c r="C30" s="131" t="s">
        <v>250</v>
      </c>
      <c r="D30" s="132" t="s">
        <v>204</v>
      </c>
    </row>
    <row r="31" spans="2:4" ht="62.5" x14ac:dyDescent="0.25">
      <c r="B31" s="133" t="s">
        <v>251</v>
      </c>
      <c r="C31" s="131" t="s">
        <v>252</v>
      </c>
      <c r="D31" s="132" t="s">
        <v>204</v>
      </c>
    </row>
    <row r="32" spans="2:4" x14ac:dyDescent="0.25">
      <c r="B32" s="133" t="s">
        <v>253</v>
      </c>
      <c r="C32" s="131" t="s">
        <v>254</v>
      </c>
      <c r="D32" s="132" t="s">
        <v>204</v>
      </c>
    </row>
    <row r="33" spans="2:4" ht="25" x14ac:dyDescent="0.25">
      <c r="B33" s="130" t="s">
        <v>255</v>
      </c>
      <c r="C33" s="131" t="s">
        <v>256</v>
      </c>
      <c r="D33" s="132" t="s">
        <v>204</v>
      </c>
    </row>
    <row r="34" spans="2:4" ht="37.5" x14ac:dyDescent="0.25">
      <c r="B34" s="133" t="s">
        <v>257</v>
      </c>
      <c r="C34" s="131" t="s">
        <v>258</v>
      </c>
      <c r="D34" s="132" t="s">
        <v>204</v>
      </c>
    </row>
    <row r="35" spans="2:4" ht="37.5" x14ac:dyDescent="0.25">
      <c r="B35" s="137" t="s">
        <v>259</v>
      </c>
      <c r="C35" s="138" t="s">
        <v>260</v>
      </c>
      <c r="D35" s="139" t="s">
        <v>204</v>
      </c>
    </row>
    <row r="36" spans="2:4" x14ac:dyDescent="0.25">
      <c r="B36" s="140"/>
      <c r="C36" s="141"/>
      <c r="D36" s="142"/>
    </row>
    <row r="38" spans="2:4" ht="89.25" customHeight="1" x14ac:dyDescent="0.25">
      <c r="B38" s="143" t="s">
        <v>261</v>
      </c>
      <c r="C38" s="143"/>
      <c r="D38" s="143"/>
    </row>
  </sheetData>
  <mergeCells count="1">
    <mergeCell ref="B38:D38"/>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1A53BF-7475-43D5-90A1-70A7CFC8A714}">
  <sheetPr>
    <pageSetUpPr fitToPage="1"/>
  </sheetPr>
  <dimension ref="A1:BR41"/>
  <sheetViews>
    <sheetView tabSelected="1" zoomScale="80" zoomScaleNormal="80" workbookViewId="0">
      <pane xSplit="2" ySplit="4" topLeftCell="C14" activePane="bottomRight" state="frozen"/>
      <selection pane="topRight" activeCell="C1" sqref="C1"/>
      <selection pane="bottomLeft" activeCell="B4" sqref="B4"/>
      <selection pane="bottomRight" activeCell="E20" sqref="E20"/>
    </sheetView>
  </sheetViews>
  <sheetFormatPr defaultRowHeight="12.5" x14ac:dyDescent="0.25"/>
  <cols>
    <col min="1" max="1" width="2.54296875" style="1" hidden="1" customWidth="1"/>
    <col min="2" max="2" width="86.26953125" style="1" customWidth="1"/>
    <col min="3" max="3" width="12.7265625" style="24" customWidth="1"/>
    <col min="4" max="5" width="12.7265625" style="1" customWidth="1"/>
    <col min="6" max="6" width="12.7265625" style="25" customWidth="1"/>
    <col min="7" max="11" width="12.7265625" style="1" customWidth="1"/>
    <col min="12" max="13" width="12.7265625" style="23" customWidth="1"/>
    <col min="14" max="17" width="12.7265625" style="1" customWidth="1"/>
    <col min="18" max="18" width="12.1796875" style="1" customWidth="1"/>
    <col min="19" max="22" width="12.7265625" style="1" customWidth="1"/>
    <col min="23" max="23" width="5.54296875" style="1" customWidth="1"/>
    <col min="24" max="24" width="10.54296875" style="1" customWidth="1"/>
    <col min="25" max="28" width="8.7265625" style="1"/>
    <col min="29" max="30" width="9.81640625" style="1" customWidth="1"/>
    <col min="31" max="33" width="8.7265625" style="1"/>
    <col min="34" max="34" width="9.81640625" style="1" customWidth="1"/>
    <col min="35" max="50" width="8.7265625" style="1"/>
    <col min="51" max="51" width="10.453125" style="1" customWidth="1"/>
    <col min="52" max="56" width="8.7265625" style="1"/>
    <col min="57" max="58" width="9.7265625" style="1" customWidth="1"/>
    <col min="59" max="62" width="8.7265625" style="1"/>
    <col min="63" max="63" width="10.81640625" style="1" customWidth="1"/>
    <col min="64" max="64" width="8.7265625" style="1"/>
    <col min="65" max="65" width="11.81640625" style="1" customWidth="1"/>
    <col min="66" max="66" width="10.453125" style="1" customWidth="1"/>
    <col min="67" max="67" width="8.7265625" style="1"/>
    <col min="68" max="68" width="10.453125" style="1" customWidth="1"/>
    <col min="69" max="16384" width="8.7265625" style="1"/>
  </cols>
  <sheetData>
    <row r="1" spans="1:70" ht="38.25" customHeight="1" x14ac:dyDescent="0.3">
      <c r="B1" s="117" t="s">
        <v>193</v>
      </c>
      <c r="C1" s="144" t="s">
        <v>195</v>
      </c>
      <c r="D1" s="144"/>
      <c r="E1" s="144"/>
      <c r="F1" s="144"/>
      <c r="G1" s="144"/>
      <c r="H1" s="144"/>
      <c r="I1" s="144"/>
      <c r="J1" s="144"/>
      <c r="K1" s="144"/>
      <c r="L1" s="144"/>
      <c r="M1" s="144"/>
      <c r="N1" s="144"/>
      <c r="O1" s="144"/>
      <c r="P1" s="144"/>
      <c r="Q1" s="144"/>
      <c r="R1" s="144"/>
      <c r="S1" s="144"/>
      <c r="T1" s="144"/>
      <c r="U1" s="144"/>
      <c r="V1" s="144"/>
      <c r="X1" s="145" t="s">
        <v>194</v>
      </c>
      <c r="Y1" s="145"/>
      <c r="Z1" s="145"/>
      <c r="AA1" s="145"/>
      <c r="AB1" s="145"/>
      <c r="AC1" s="145"/>
      <c r="AD1" s="145"/>
      <c r="AE1" s="145"/>
      <c r="AF1" s="145"/>
      <c r="AG1" s="145"/>
      <c r="AH1" s="145"/>
      <c r="AI1" s="145"/>
      <c r="AJ1" s="145"/>
      <c r="AK1" s="145"/>
      <c r="AL1" s="145"/>
      <c r="AM1" s="145"/>
      <c r="AN1" s="145"/>
      <c r="AO1" s="145"/>
      <c r="AP1" s="145"/>
      <c r="AQ1" s="145"/>
      <c r="AR1" s="145"/>
      <c r="AS1" s="145"/>
      <c r="AT1" s="145"/>
      <c r="AU1" s="145"/>
      <c r="AV1" s="145"/>
      <c r="AW1" s="145"/>
      <c r="AX1" s="145"/>
      <c r="AY1" s="145"/>
      <c r="AZ1" s="145"/>
      <c r="BA1" s="145"/>
      <c r="BB1" s="145"/>
      <c r="BC1" s="145"/>
      <c r="BD1" s="145"/>
      <c r="BE1" s="145"/>
      <c r="BF1" s="145"/>
      <c r="BG1" s="145"/>
      <c r="BH1" s="145"/>
      <c r="BI1" s="145"/>
      <c r="BJ1" s="145"/>
      <c r="BK1" s="145"/>
      <c r="BL1" s="145"/>
      <c r="BM1" s="145"/>
      <c r="BN1" s="145"/>
      <c r="BO1" s="145"/>
      <c r="BP1" s="145"/>
      <c r="BQ1" s="145"/>
      <c r="BR1" s="145"/>
    </row>
    <row r="2" spans="1:70" customFormat="1" ht="47" customHeight="1" x14ac:dyDescent="0.35">
      <c r="B2" s="118" t="s">
        <v>196</v>
      </c>
      <c r="C2" s="146" t="s">
        <v>123</v>
      </c>
      <c r="D2" s="146"/>
      <c r="E2" s="146"/>
      <c r="F2" s="146"/>
      <c r="G2" s="146"/>
      <c r="H2" s="146"/>
      <c r="I2" s="146"/>
      <c r="J2" s="146"/>
      <c r="K2" s="146"/>
      <c r="L2" s="146"/>
      <c r="M2" s="146"/>
      <c r="N2" s="146"/>
      <c r="O2" s="146"/>
      <c r="P2" s="146"/>
      <c r="Q2" s="146"/>
      <c r="R2" s="146"/>
      <c r="S2" s="146"/>
      <c r="T2" s="146"/>
      <c r="U2" s="146"/>
      <c r="V2" s="146"/>
      <c r="X2" s="147" t="s">
        <v>124</v>
      </c>
      <c r="Y2" s="147"/>
      <c r="Z2" s="147"/>
      <c r="AA2" s="147"/>
      <c r="AB2" s="147"/>
      <c r="AC2" s="147"/>
      <c r="AD2" s="147"/>
      <c r="AE2" s="147"/>
      <c r="AF2" s="147"/>
      <c r="AG2" s="147"/>
      <c r="AH2" s="147"/>
      <c r="AI2" s="147"/>
      <c r="AJ2" s="147"/>
      <c r="AK2" s="147"/>
      <c r="AL2" s="147"/>
      <c r="AM2" s="147"/>
      <c r="AN2" s="147"/>
      <c r="AO2" s="147"/>
      <c r="AP2" s="147"/>
      <c r="AQ2" s="147"/>
      <c r="AR2" s="147"/>
      <c r="AS2" s="147"/>
      <c r="AT2" s="147"/>
      <c r="AU2" s="147"/>
      <c r="AV2" s="147"/>
      <c r="AW2" s="147"/>
      <c r="AX2" s="147"/>
      <c r="AY2" s="147"/>
      <c r="AZ2" s="147"/>
      <c r="BA2" s="147"/>
      <c r="BB2" s="147"/>
      <c r="BC2" s="147"/>
      <c r="BD2" s="147"/>
      <c r="BE2" s="147"/>
      <c r="BF2" s="147"/>
      <c r="BG2" s="147"/>
      <c r="BH2" s="147"/>
      <c r="BI2" s="147"/>
      <c r="BJ2" s="147"/>
      <c r="BK2" s="147"/>
      <c r="BL2" s="147"/>
      <c r="BM2" s="147"/>
      <c r="BN2" s="147"/>
      <c r="BO2" s="147"/>
      <c r="BP2" s="147"/>
      <c r="BQ2" s="147"/>
      <c r="BR2" s="147"/>
    </row>
    <row r="3" spans="1:70" ht="28.5" customHeight="1" x14ac:dyDescent="0.3">
      <c r="C3" s="30" t="s">
        <v>0</v>
      </c>
      <c r="D3" s="30" t="s">
        <v>1</v>
      </c>
      <c r="E3" s="30" t="s">
        <v>4</v>
      </c>
      <c r="F3" s="30" t="s">
        <v>5</v>
      </c>
      <c r="G3" s="31" t="s">
        <v>6</v>
      </c>
      <c r="H3" s="30" t="s">
        <v>7</v>
      </c>
      <c r="I3" s="31" t="s">
        <v>8</v>
      </c>
      <c r="J3" s="30" t="s">
        <v>9</v>
      </c>
      <c r="K3" s="30" t="s">
        <v>10</v>
      </c>
      <c r="L3" s="30" t="s">
        <v>11</v>
      </c>
      <c r="M3" s="30" t="s">
        <v>19</v>
      </c>
      <c r="N3" s="30" t="s">
        <v>13</v>
      </c>
      <c r="O3" s="30" t="s">
        <v>14</v>
      </c>
      <c r="P3" s="31" t="s">
        <v>15</v>
      </c>
      <c r="Q3" s="30" t="s">
        <v>16</v>
      </c>
      <c r="R3" s="30" t="s">
        <v>60</v>
      </c>
      <c r="S3" s="30" t="s">
        <v>20</v>
      </c>
      <c r="T3" s="30" t="s">
        <v>21</v>
      </c>
      <c r="U3" s="30" t="s">
        <v>53</v>
      </c>
      <c r="V3" s="30" t="s">
        <v>17</v>
      </c>
      <c r="X3" s="33" t="s">
        <v>56</v>
      </c>
      <c r="Y3" s="33" t="s">
        <v>23</v>
      </c>
      <c r="Z3" s="33" t="s">
        <v>24</v>
      </c>
      <c r="AA3" s="33" t="s">
        <v>61</v>
      </c>
      <c r="AB3" s="33" t="s">
        <v>3</v>
      </c>
      <c r="AC3" s="33" t="s">
        <v>27</v>
      </c>
      <c r="AD3" s="33" t="s">
        <v>28</v>
      </c>
      <c r="AE3" s="33" t="s">
        <v>29</v>
      </c>
      <c r="AF3" s="33" t="s">
        <v>30</v>
      </c>
      <c r="AG3" s="33" t="s">
        <v>31</v>
      </c>
      <c r="AH3" s="33" t="s">
        <v>32</v>
      </c>
      <c r="AI3" s="33" t="s">
        <v>33</v>
      </c>
      <c r="AJ3" s="33" t="s">
        <v>34</v>
      </c>
      <c r="AK3" s="33" t="s">
        <v>35</v>
      </c>
      <c r="AL3" s="33" t="s">
        <v>36</v>
      </c>
      <c r="AM3" s="33" t="s">
        <v>64</v>
      </c>
      <c r="AN3" s="33" t="s">
        <v>37</v>
      </c>
      <c r="AO3" s="33" t="s">
        <v>58</v>
      </c>
      <c r="AP3" s="33" t="s">
        <v>65</v>
      </c>
      <c r="AQ3" s="33" t="s">
        <v>39</v>
      </c>
      <c r="AR3" s="33" t="s">
        <v>41</v>
      </c>
      <c r="AS3" s="33" t="s">
        <v>12</v>
      </c>
      <c r="AT3" s="33" t="s">
        <v>42</v>
      </c>
      <c r="AU3" s="33" t="s">
        <v>59</v>
      </c>
      <c r="AV3" s="33" t="s">
        <v>43</v>
      </c>
      <c r="AW3" s="33" t="s">
        <v>44</v>
      </c>
      <c r="AX3" s="33" t="s">
        <v>45</v>
      </c>
      <c r="AY3" s="33" t="s">
        <v>47</v>
      </c>
      <c r="AZ3" s="33" t="s">
        <v>48</v>
      </c>
      <c r="BA3" s="33" t="s">
        <v>49</v>
      </c>
      <c r="BB3" s="33" t="s">
        <v>50</v>
      </c>
      <c r="BC3" s="33" t="s">
        <v>51</v>
      </c>
      <c r="BD3" s="33" t="s">
        <v>52</v>
      </c>
      <c r="BE3" s="33" t="s">
        <v>54</v>
      </c>
      <c r="BF3" s="33" t="s">
        <v>62</v>
      </c>
      <c r="BG3" s="33" t="s">
        <v>2</v>
      </c>
      <c r="BH3" s="33" t="s">
        <v>25</v>
      </c>
      <c r="BI3" s="33" t="s">
        <v>66</v>
      </c>
      <c r="BJ3" s="33" t="s">
        <v>26</v>
      </c>
      <c r="BK3" s="33" t="s">
        <v>67</v>
      </c>
      <c r="BL3" s="33" t="s">
        <v>55</v>
      </c>
      <c r="BM3" s="33" t="s">
        <v>57</v>
      </c>
      <c r="BN3" s="33" t="s">
        <v>40</v>
      </c>
      <c r="BO3" s="33" t="s">
        <v>18</v>
      </c>
      <c r="BP3" s="33" t="s">
        <v>46</v>
      </c>
      <c r="BQ3" s="33" t="s">
        <v>68</v>
      </c>
      <c r="BR3" s="33" t="s">
        <v>22</v>
      </c>
    </row>
    <row r="4" spans="1:70" ht="13.5" thickBot="1" x14ac:dyDescent="0.3">
      <c r="B4" s="2" t="s">
        <v>69</v>
      </c>
      <c r="C4" s="32">
        <v>2014</v>
      </c>
      <c r="D4" s="32">
        <v>2016</v>
      </c>
      <c r="E4" s="32">
        <v>2014</v>
      </c>
      <c r="F4" s="32">
        <v>2014</v>
      </c>
      <c r="G4" s="32">
        <v>2014</v>
      </c>
      <c r="H4" s="32">
        <v>2016</v>
      </c>
      <c r="I4" s="32">
        <v>2014</v>
      </c>
      <c r="J4" s="32">
        <v>2016</v>
      </c>
      <c r="K4" s="32">
        <v>2013</v>
      </c>
      <c r="L4" s="32">
        <v>2014</v>
      </c>
      <c r="M4" s="32">
        <v>2014</v>
      </c>
      <c r="N4" s="32">
        <v>2014</v>
      </c>
      <c r="O4" s="32">
        <v>2016</v>
      </c>
      <c r="P4" s="32">
        <v>2016</v>
      </c>
      <c r="Q4" s="32">
        <v>2014</v>
      </c>
      <c r="R4" s="32">
        <v>2017</v>
      </c>
      <c r="S4" s="32">
        <v>2015</v>
      </c>
      <c r="T4" s="32">
        <v>2017</v>
      </c>
      <c r="U4" s="32">
        <v>2017</v>
      </c>
      <c r="V4" s="32">
        <v>2015</v>
      </c>
      <c r="X4" s="34">
        <v>2013</v>
      </c>
      <c r="Y4" s="34">
        <v>2013</v>
      </c>
      <c r="Z4" s="34">
        <v>2013</v>
      </c>
      <c r="AA4" s="34">
        <v>2013</v>
      </c>
      <c r="AB4" s="34">
        <v>2013</v>
      </c>
      <c r="AC4" s="34">
        <v>2013</v>
      </c>
      <c r="AD4" s="34">
        <v>2013</v>
      </c>
      <c r="AE4" s="34">
        <v>2013</v>
      </c>
      <c r="AF4" s="34">
        <v>2013</v>
      </c>
      <c r="AG4" s="34">
        <v>2013</v>
      </c>
      <c r="AH4" s="34">
        <v>2013</v>
      </c>
      <c r="AI4" s="34">
        <v>2013</v>
      </c>
      <c r="AJ4" s="34">
        <v>2013</v>
      </c>
      <c r="AK4" s="34">
        <v>2013</v>
      </c>
      <c r="AL4" s="34">
        <v>2013</v>
      </c>
      <c r="AM4" s="34">
        <v>2013</v>
      </c>
      <c r="AN4" s="34">
        <v>2013</v>
      </c>
      <c r="AO4" s="34">
        <v>2013</v>
      </c>
      <c r="AP4" s="34">
        <v>2013</v>
      </c>
      <c r="AQ4" s="34">
        <v>2013</v>
      </c>
      <c r="AR4" s="34">
        <v>2013</v>
      </c>
      <c r="AS4" s="34">
        <v>2013</v>
      </c>
      <c r="AT4" s="34">
        <v>2013</v>
      </c>
      <c r="AU4" s="34">
        <v>2013</v>
      </c>
      <c r="AV4" s="34">
        <v>2013</v>
      </c>
      <c r="AW4" s="34">
        <v>2013</v>
      </c>
      <c r="AX4" s="34">
        <v>2013</v>
      </c>
      <c r="AY4" s="34">
        <v>2013</v>
      </c>
      <c r="AZ4" s="34">
        <v>2013</v>
      </c>
      <c r="BA4" s="34">
        <v>2013</v>
      </c>
      <c r="BB4" s="34">
        <v>2013</v>
      </c>
      <c r="BC4" s="34">
        <v>2013</v>
      </c>
      <c r="BD4" s="34">
        <v>2013</v>
      </c>
      <c r="BE4" s="34">
        <v>2013</v>
      </c>
      <c r="BF4" s="34">
        <v>2013</v>
      </c>
      <c r="BG4" s="34">
        <v>2013</v>
      </c>
      <c r="BH4" s="34">
        <v>2013</v>
      </c>
      <c r="BI4" s="34">
        <v>2013</v>
      </c>
      <c r="BJ4" s="34">
        <v>2013</v>
      </c>
      <c r="BK4" s="34">
        <v>2013</v>
      </c>
      <c r="BL4" s="34">
        <v>2013</v>
      </c>
      <c r="BM4" s="34">
        <v>2013</v>
      </c>
      <c r="BN4" s="34">
        <v>2013</v>
      </c>
      <c r="BO4" s="34">
        <v>2013</v>
      </c>
      <c r="BP4" s="34">
        <v>2013</v>
      </c>
      <c r="BQ4" s="34">
        <v>2013</v>
      </c>
      <c r="BR4" s="34">
        <v>2013</v>
      </c>
    </row>
    <row r="5" spans="1:70" s="177" customFormat="1" ht="13" x14ac:dyDescent="0.25">
      <c r="B5" s="178" t="s">
        <v>70</v>
      </c>
      <c r="C5" s="179">
        <v>3.1136815416666668</v>
      </c>
      <c r="D5" s="179">
        <v>3.1140222203703702</v>
      </c>
      <c r="E5" s="179">
        <v>1.7657092953703704</v>
      </c>
      <c r="F5" s="179">
        <v>2.3745068888888885</v>
      </c>
      <c r="G5" s="179">
        <v>2.2380670064814816</v>
      </c>
      <c r="H5" s="179">
        <v>2.7686765027777778</v>
      </c>
      <c r="I5" s="179">
        <v>2.0316791898148145</v>
      </c>
      <c r="J5" s="179">
        <v>2.1791813782407408</v>
      </c>
      <c r="K5" s="179">
        <v>2.8695613078703701</v>
      </c>
      <c r="L5" s="179">
        <v>2.430383495833333</v>
      </c>
      <c r="M5" s="179">
        <v>2.5459842884259256</v>
      </c>
      <c r="N5" s="179">
        <v>2.0086791648148146</v>
      </c>
      <c r="O5" s="179">
        <v>2.0213321509259261</v>
      </c>
      <c r="P5" s="179">
        <v>2.23749715787037</v>
      </c>
      <c r="Q5" s="179">
        <v>1.6624921745370369</v>
      </c>
      <c r="R5" s="179">
        <v>2.1195380185185186</v>
      </c>
      <c r="S5" s="179">
        <v>2.2245219509259258</v>
      </c>
      <c r="T5" s="179">
        <v>2.6018466064814811</v>
      </c>
      <c r="U5" s="179">
        <v>1.5398195277777778</v>
      </c>
      <c r="V5" s="179">
        <v>2.4820881305555553</v>
      </c>
      <c r="W5" s="180"/>
      <c r="X5" s="179">
        <v>1.2742647240740739</v>
      </c>
      <c r="Y5" s="179">
        <v>1.1917587435185184</v>
      </c>
      <c r="Z5" s="179">
        <v>1.3856594564814815</v>
      </c>
      <c r="AA5" s="179">
        <v>1.424841297685185</v>
      </c>
      <c r="AB5" s="179">
        <v>1.5142037416666667</v>
      </c>
      <c r="AC5" s="179">
        <v>1.4054152537037035</v>
      </c>
      <c r="AD5" s="179">
        <v>1.209334136111111</v>
      </c>
      <c r="AE5" s="179">
        <v>1.291697860648148</v>
      </c>
      <c r="AF5" s="179">
        <v>1.2934831305555556</v>
      </c>
      <c r="AG5" s="179">
        <v>1.4680314962962961</v>
      </c>
      <c r="AH5" s="179">
        <v>1.2848933185185183</v>
      </c>
      <c r="AI5" s="179">
        <v>1.7408150240740741</v>
      </c>
      <c r="AJ5" s="179">
        <v>1.3271956861111109</v>
      </c>
      <c r="AK5" s="179">
        <v>1.4972794398148146</v>
      </c>
      <c r="AL5" s="179">
        <v>1.4542758537037035</v>
      </c>
      <c r="AM5" s="179">
        <v>2.1493693574074073</v>
      </c>
      <c r="AN5" s="179">
        <v>1.2891348916666665</v>
      </c>
      <c r="AO5" s="179">
        <v>1.4118300064814813</v>
      </c>
      <c r="AP5" s="179">
        <v>1.8780001999999998</v>
      </c>
      <c r="AQ5" s="179">
        <v>1.6076626245370371</v>
      </c>
      <c r="AR5" s="179">
        <v>1.458322060185185</v>
      </c>
      <c r="AS5" s="179">
        <v>1.9062264648148148</v>
      </c>
      <c r="AT5" s="179">
        <v>0.91503162222222212</v>
      </c>
      <c r="AU5" s="179">
        <v>1.2603095305555556</v>
      </c>
      <c r="AV5" s="179">
        <v>1.4623798819444445</v>
      </c>
      <c r="AW5" s="179">
        <v>1.6479105407407406</v>
      </c>
      <c r="AX5" s="179">
        <v>1.2948341754629629</v>
      </c>
      <c r="AY5" s="179">
        <v>1.2876289009259259</v>
      </c>
      <c r="AZ5" s="179">
        <v>1.7019552953703705</v>
      </c>
      <c r="BA5" s="179">
        <v>1.4419456435185185</v>
      </c>
      <c r="BB5" s="179">
        <v>1.5194524101851852</v>
      </c>
      <c r="BC5" s="179">
        <v>1.499759162962963</v>
      </c>
      <c r="BD5" s="179">
        <v>2.4599974416666668</v>
      </c>
      <c r="BE5" s="179">
        <v>1.0840275356481481</v>
      </c>
      <c r="BF5" s="179">
        <v>1.590563399537037</v>
      </c>
      <c r="BG5" s="179">
        <v>2.5427972694444443</v>
      </c>
      <c r="BH5" s="179">
        <v>1.5748541240740739</v>
      </c>
      <c r="BI5" s="179">
        <v>2.8601628583333332</v>
      </c>
      <c r="BJ5" s="179">
        <v>2.0754353837962962</v>
      </c>
      <c r="BK5" s="179">
        <v>1.6500930388888886</v>
      </c>
      <c r="BL5" s="179">
        <v>3.0987148249999996</v>
      </c>
      <c r="BM5" s="179">
        <v>2.8520231009259254</v>
      </c>
      <c r="BN5" s="179">
        <v>1.515505196296296</v>
      </c>
      <c r="BO5" s="179">
        <v>1.5675349365740738</v>
      </c>
      <c r="BP5" s="179">
        <v>1.6869421439814816</v>
      </c>
      <c r="BQ5" s="179">
        <v>2.220434722222222</v>
      </c>
      <c r="BR5" s="179">
        <v>2.2091889212962963</v>
      </c>
    </row>
    <row r="6" spans="1:70" ht="13" x14ac:dyDescent="0.3">
      <c r="B6" s="3" t="s">
        <v>71</v>
      </c>
      <c r="C6" s="4">
        <v>3.6234929999999999</v>
      </c>
      <c r="D6" s="4">
        <v>3.1312568750000001</v>
      </c>
      <c r="E6" s="4">
        <v>2.3365650000000002</v>
      </c>
      <c r="F6" s="4">
        <v>3.1053674999999998</v>
      </c>
      <c r="G6" s="4">
        <v>2.2968375000000001</v>
      </c>
      <c r="H6" s="4">
        <v>2.9767779999999999</v>
      </c>
      <c r="I6" s="4">
        <v>1.8980806499999998</v>
      </c>
      <c r="J6" s="4">
        <v>2.2060037375000001</v>
      </c>
      <c r="K6" s="4">
        <v>2.6866072374999996</v>
      </c>
      <c r="L6" s="4">
        <v>2.9712081125000003</v>
      </c>
      <c r="M6" s="4">
        <v>2.8194145124999999</v>
      </c>
      <c r="N6" s="4">
        <v>2.0972208749999997</v>
      </c>
      <c r="O6" s="4">
        <v>2.1155115000000002</v>
      </c>
      <c r="P6" s="4">
        <v>2.3937548375</v>
      </c>
      <c r="Q6" s="4">
        <v>1.7438706625</v>
      </c>
      <c r="R6" s="4">
        <v>2.5977816250000001</v>
      </c>
      <c r="S6" s="4">
        <v>2.6827988999999999</v>
      </c>
      <c r="T6" s="4">
        <v>2.8824668500000001</v>
      </c>
      <c r="U6" s="4">
        <v>2.6229415</v>
      </c>
      <c r="V6" s="4">
        <v>2.96875</v>
      </c>
      <c r="X6" s="4">
        <v>1.9411041249999998</v>
      </c>
      <c r="Y6" s="4">
        <v>1.6704669249999999</v>
      </c>
      <c r="Z6" s="4">
        <v>2.1918878749999999</v>
      </c>
      <c r="AA6" s="4">
        <v>1.9195344875</v>
      </c>
      <c r="AB6" s="4">
        <v>2.095052125</v>
      </c>
      <c r="AC6" s="4">
        <v>1.9817951250000001</v>
      </c>
      <c r="AD6" s="4">
        <v>1.9190407999999999</v>
      </c>
      <c r="AE6" s="4">
        <v>1.6063105124999999</v>
      </c>
      <c r="AF6" s="4">
        <v>2.1329598750000001</v>
      </c>
      <c r="AG6" s="4">
        <v>2.3709270499999997</v>
      </c>
      <c r="AH6" s="4">
        <v>1.841865125</v>
      </c>
      <c r="AI6" s="4">
        <v>2.8165877500000001</v>
      </c>
      <c r="AJ6" s="4">
        <v>2.0494869499999999</v>
      </c>
      <c r="AK6" s="4">
        <v>1.9684443</v>
      </c>
      <c r="AL6" s="4">
        <v>2.1243004999999999</v>
      </c>
      <c r="AM6" s="4">
        <v>2.9197480000000002</v>
      </c>
      <c r="AN6" s="4">
        <v>2.2199703749999999</v>
      </c>
      <c r="AO6" s="4">
        <v>1.8537082250000001</v>
      </c>
      <c r="AP6" s="4">
        <v>2.4686149249999998</v>
      </c>
      <c r="AQ6" s="4">
        <v>2.0225277125000001</v>
      </c>
      <c r="AR6" s="4">
        <v>2.4490458749999999</v>
      </c>
      <c r="AS6" s="4">
        <v>2.0166088000000002</v>
      </c>
      <c r="AT6" s="4">
        <v>1.433231975</v>
      </c>
      <c r="AU6" s="4">
        <v>2.0618612500000002</v>
      </c>
      <c r="AV6" s="4">
        <v>2.1297626875000004</v>
      </c>
      <c r="AW6" s="4">
        <v>3.06318475</v>
      </c>
      <c r="AX6" s="4">
        <v>2.1832290875</v>
      </c>
      <c r="AY6" s="4">
        <v>2.16560525</v>
      </c>
      <c r="AZ6" s="4">
        <v>2.502782625</v>
      </c>
      <c r="BA6" s="4">
        <v>1.8570992500000001</v>
      </c>
      <c r="BB6" s="4">
        <v>2.2244526250000001</v>
      </c>
      <c r="BC6" s="4">
        <v>2.6783919999999997</v>
      </c>
      <c r="BD6" s="4">
        <v>3.4363691250000001</v>
      </c>
      <c r="BE6" s="4">
        <v>1.5711747125</v>
      </c>
      <c r="BF6" s="4">
        <v>2.7027776625</v>
      </c>
      <c r="BG6" s="4">
        <v>2.5120125</v>
      </c>
      <c r="BH6" s="4">
        <v>2.7962940000000001</v>
      </c>
      <c r="BI6" s="4">
        <v>3.566553125</v>
      </c>
      <c r="BJ6" s="4">
        <v>2.5346814625</v>
      </c>
      <c r="BK6" s="4">
        <v>2.2615613249999997</v>
      </c>
      <c r="BL6" s="4">
        <v>4.0235621249999998</v>
      </c>
      <c r="BM6" s="4">
        <v>4.0419088749999998</v>
      </c>
      <c r="BN6" s="4">
        <v>2.1796509999999998</v>
      </c>
      <c r="BO6" s="4">
        <v>1.9519045875000001</v>
      </c>
      <c r="BP6" s="4">
        <v>2.7800284875000001</v>
      </c>
      <c r="BQ6" s="4">
        <v>3.4125734999999997</v>
      </c>
      <c r="BR6" s="4">
        <v>3.1237377999999998</v>
      </c>
    </row>
    <row r="7" spans="1:70" x14ac:dyDescent="0.25">
      <c r="B7" s="5" t="s">
        <v>72</v>
      </c>
      <c r="C7" s="6">
        <v>3.9136525</v>
      </c>
      <c r="D7" s="6">
        <v>3.80070825</v>
      </c>
      <c r="E7" s="6">
        <v>2.3040820000000002</v>
      </c>
      <c r="F7" s="6">
        <v>3.3952585000000002</v>
      </c>
      <c r="G7" s="6">
        <v>3.0561750000000001</v>
      </c>
      <c r="H7" s="6">
        <v>4.0004309999999998</v>
      </c>
      <c r="I7" s="6">
        <v>1.9866377999999998</v>
      </c>
      <c r="J7" s="6">
        <v>2.6262929750000001</v>
      </c>
      <c r="K7" s="6">
        <v>2.8124999749999997</v>
      </c>
      <c r="L7" s="6">
        <v>2.7837857250000004</v>
      </c>
      <c r="M7" s="6">
        <v>2.8332735250000001</v>
      </c>
      <c r="N7" s="6">
        <v>2.1301562499999998</v>
      </c>
      <c r="O7" s="6">
        <v>2.5683245000000001</v>
      </c>
      <c r="P7" s="6">
        <v>2.919652675</v>
      </c>
      <c r="Q7" s="6">
        <v>2.1075328249999998</v>
      </c>
      <c r="R7" s="6">
        <v>3.28832075</v>
      </c>
      <c r="S7" s="6">
        <v>3.2084548000000002</v>
      </c>
      <c r="T7" s="6">
        <v>3.3661241999999998</v>
      </c>
      <c r="U7" s="6">
        <v>3.2319940000000003</v>
      </c>
      <c r="V7" s="6">
        <v>3.3125</v>
      </c>
      <c r="X7" s="6">
        <v>2.9186667499999999</v>
      </c>
      <c r="Y7" s="6">
        <v>2.2667769999999998</v>
      </c>
      <c r="Z7" s="6">
        <v>2.33851275</v>
      </c>
      <c r="AA7" s="6">
        <v>2.2132184749999997</v>
      </c>
      <c r="AB7" s="6">
        <v>2.2447917500000001</v>
      </c>
      <c r="AC7" s="6">
        <v>2.91497925</v>
      </c>
      <c r="AD7" s="6">
        <v>2.8013750999999996</v>
      </c>
      <c r="AE7" s="6">
        <v>1.859198275</v>
      </c>
      <c r="AF7" s="6">
        <v>2.9616042500000002</v>
      </c>
      <c r="AG7" s="6">
        <v>3.2344137499999999</v>
      </c>
      <c r="AH7" s="6">
        <v>2.6944444999999999</v>
      </c>
      <c r="AI7" s="6">
        <v>2.8444849999999997</v>
      </c>
      <c r="AJ7" s="6">
        <v>2.3440133999999997</v>
      </c>
      <c r="AK7" s="6">
        <v>2.5828071000000001</v>
      </c>
      <c r="AL7" s="6">
        <v>3.0506845</v>
      </c>
      <c r="AM7" s="6">
        <v>2.9545750000000002</v>
      </c>
      <c r="AN7" s="6">
        <v>2.7003572500000002</v>
      </c>
      <c r="AO7" s="6">
        <v>2.153597</v>
      </c>
      <c r="AP7" s="6">
        <v>2.6582618500000001</v>
      </c>
      <c r="AQ7" s="6">
        <v>2.0936664250000003</v>
      </c>
      <c r="AR7" s="6">
        <v>2.7306812499999999</v>
      </c>
      <c r="AS7" s="6">
        <v>2.5905092500000002</v>
      </c>
      <c r="AT7" s="6">
        <v>1.5115534500000001</v>
      </c>
      <c r="AU7" s="6">
        <v>2.9535835000000001</v>
      </c>
      <c r="AV7" s="6">
        <v>3.3026803750000004</v>
      </c>
      <c r="AW7" s="6">
        <v>4.3609925</v>
      </c>
      <c r="AX7" s="6">
        <v>2.4279166750000001</v>
      </c>
      <c r="AY7" s="6">
        <v>2.6543749999999999</v>
      </c>
      <c r="AZ7" s="6">
        <v>2.7651137499999998</v>
      </c>
      <c r="BA7" s="6">
        <v>1.8243175</v>
      </c>
      <c r="BB7" s="6">
        <v>3.4489052500000001</v>
      </c>
      <c r="BC7" s="6">
        <v>3.7719624999999999</v>
      </c>
      <c r="BD7" s="6">
        <v>3.5508632500000004</v>
      </c>
      <c r="BE7" s="6">
        <v>2.1371409249999997</v>
      </c>
      <c r="BF7" s="6">
        <v>3.027083325</v>
      </c>
      <c r="BG7" s="6">
        <v>2.6750664999999998</v>
      </c>
      <c r="BH7" s="6">
        <v>3.4264999999999999</v>
      </c>
      <c r="BI7" s="6">
        <v>4.1504672500000002</v>
      </c>
      <c r="BJ7" s="6">
        <v>3.0058214250000002</v>
      </c>
      <c r="BK7" s="6">
        <v>2.8060310500000001</v>
      </c>
      <c r="BL7" s="6">
        <v>4.5017372500000006</v>
      </c>
      <c r="BM7" s="6">
        <v>5.5104052499999998</v>
      </c>
      <c r="BN7" s="6">
        <v>3.2551354999999997</v>
      </c>
      <c r="BO7" s="6">
        <v>2.1591666750000003</v>
      </c>
      <c r="BP7" s="6">
        <v>3.468538975</v>
      </c>
      <c r="BQ7" s="6">
        <v>3.9354079999999998</v>
      </c>
      <c r="BR7" s="6">
        <v>3.3901840999999999</v>
      </c>
    </row>
    <row r="8" spans="1:70" x14ac:dyDescent="0.25">
      <c r="A8" s="1" t="s">
        <v>73</v>
      </c>
      <c r="B8" s="7" t="s">
        <v>74</v>
      </c>
      <c r="C8" s="8">
        <v>3.5172409999999998</v>
      </c>
      <c r="D8" s="8">
        <v>3.7</v>
      </c>
      <c r="E8" s="8">
        <v>2.8965519999999998</v>
      </c>
      <c r="F8" s="8">
        <v>2.6896550000000001</v>
      </c>
      <c r="G8" s="8">
        <v>3</v>
      </c>
      <c r="H8" s="8">
        <v>4.2</v>
      </c>
      <c r="I8" s="8">
        <v>1.9310339999999999</v>
      </c>
      <c r="J8" s="8">
        <v>2.0689649999999999</v>
      </c>
      <c r="K8" s="8">
        <v>2.0769229999999999</v>
      </c>
      <c r="L8" s="8">
        <v>2.625</v>
      </c>
      <c r="M8" s="8">
        <v>3.3333330000000001</v>
      </c>
      <c r="N8" s="8">
        <v>2.3333330000000001</v>
      </c>
      <c r="O8" s="8">
        <v>1.1896549999999999</v>
      </c>
      <c r="P8" s="8">
        <v>2.3703699999999999</v>
      </c>
      <c r="Q8" s="8">
        <v>2.6896550000000001</v>
      </c>
      <c r="R8" s="8">
        <v>4.0344829999999998</v>
      </c>
      <c r="S8" s="8">
        <v>2.2222219999999999</v>
      </c>
      <c r="T8" s="8">
        <v>2.8965519999999998</v>
      </c>
      <c r="U8" s="8">
        <v>4.3</v>
      </c>
      <c r="V8" s="8">
        <v>2.4</v>
      </c>
      <c r="X8" s="8">
        <v>2.85</v>
      </c>
      <c r="Y8" s="8">
        <v>3</v>
      </c>
      <c r="Z8" s="8">
        <v>2.6</v>
      </c>
      <c r="AA8" s="8">
        <v>2.6</v>
      </c>
      <c r="AB8" s="8">
        <v>2.4750000000000001</v>
      </c>
      <c r="AC8" s="8">
        <v>3.2250000000000001</v>
      </c>
      <c r="AD8" s="8">
        <v>2.2999999999999998</v>
      </c>
      <c r="AE8" s="8">
        <v>1.8</v>
      </c>
      <c r="AF8" s="8">
        <v>3.108333</v>
      </c>
      <c r="AG8" s="8">
        <v>4.3448279999999997</v>
      </c>
      <c r="AH8" s="8">
        <v>2.8</v>
      </c>
      <c r="AI8" s="8">
        <v>3.4</v>
      </c>
      <c r="AJ8" s="8">
        <v>3.2749999999999999</v>
      </c>
      <c r="AK8" s="8">
        <v>2.5925919999999998</v>
      </c>
      <c r="AL8" s="8">
        <v>2.2000000000000002</v>
      </c>
      <c r="AM8" s="8">
        <v>3.25</v>
      </c>
      <c r="AN8" s="8">
        <v>4</v>
      </c>
      <c r="AO8" s="8">
        <v>2.1333329999999999</v>
      </c>
      <c r="AP8" s="8">
        <v>2.1034480000000002</v>
      </c>
      <c r="AQ8" s="8">
        <v>1.933333</v>
      </c>
      <c r="AR8" s="8">
        <v>2.5446430000000002</v>
      </c>
      <c r="AS8" s="8">
        <v>2.95</v>
      </c>
      <c r="AT8" s="8">
        <v>1.9</v>
      </c>
      <c r="AU8" s="8">
        <v>2.9</v>
      </c>
      <c r="AV8" s="8">
        <v>4.1500000000000004</v>
      </c>
      <c r="AW8" s="8">
        <v>5.65</v>
      </c>
      <c r="AX8" s="8">
        <v>3</v>
      </c>
      <c r="AY8" s="8">
        <v>2.4</v>
      </c>
      <c r="AZ8" s="8">
        <v>3.7241379999999999</v>
      </c>
      <c r="BA8" s="8">
        <v>3.5</v>
      </c>
      <c r="BB8" s="8">
        <v>3.8</v>
      </c>
      <c r="BC8" s="8">
        <v>3.6</v>
      </c>
      <c r="BD8" s="8">
        <v>4.45</v>
      </c>
      <c r="BE8" s="8">
        <v>1.4</v>
      </c>
      <c r="BF8" s="8">
        <v>2.9</v>
      </c>
      <c r="BG8" s="8">
        <v>2.637931</v>
      </c>
      <c r="BH8" s="8">
        <v>2.7</v>
      </c>
      <c r="BI8" s="8">
        <v>6</v>
      </c>
      <c r="BJ8" s="8">
        <v>4.6500000000000004</v>
      </c>
      <c r="BK8" s="8">
        <v>1.7777780000000001</v>
      </c>
      <c r="BL8" s="8">
        <v>5.3793100000000003</v>
      </c>
      <c r="BM8" s="8">
        <v>5.8</v>
      </c>
      <c r="BN8" s="8">
        <v>3.6</v>
      </c>
      <c r="BO8" s="8">
        <v>2</v>
      </c>
      <c r="BP8" s="8">
        <v>4.5750000000000002</v>
      </c>
      <c r="BQ8" s="8">
        <v>5.4</v>
      </c>
      <c r="BR8" s="8">
        <v>3.5948280000000001</v>
      </c>
    </row>
    <row r="9" spans="1:70" x14ac:dyDescent="0.25">
      <c r="A9" s="1" t="s">
        <v>75</v>
      </c>
      <c r="B9" s="7" t="s">
        <v>76</v>
      </c>
      <c r="C9" s="8">
        <v>3.1932499999999999</v>
      </c>
      <c r="D9" s="8">
        <v>3.7528329999999999</v>
      </c>
      <c r="E9" s="8">
        <v>1.1214999999999999</v>
      </c>
      <c r="F9" s="8">
        <v>4.4000000000000004</v>
      </c>
      <c r="G9" s="8">
        <v>1.8496999999999999</v>
      </c>
      <c r="H9" s="8">
        <v>5.75</v>
      </c>
      <c r="I9" s="8">
        <v>2.8</v>
      </c>
      <c r="J9" s="8">
        <v>2.1</v>
      </c>
      <c r="K9" s="8">
        <v>3.75</v>
      </c>
      <c r="L9" s="8">
        <v>2.028</v>
      </c>
      <c r="M9" s="8">
        <v>2.6386500000000002</v>
      </c>
      <c r="N9" s="8">
        <v>2.0456249999999998</v>
      </c>
      <c r="O9" s="8">
        <v>2.0390000000000001</v>
      </c>
      <c r="P9" s="8">
        <v>3.3174999999999999</v>
      </c>
      <c r="Q9" s="8">
        <v>0.3333333</v>
      </c>
      <c r="R9" s="8">
        <v>2.8188</v>
      </c>
      <c r="S9" s="8">
        <v>4.5768750000000002</v>
      </c>
      <c r="T9" s="8">
        <v>5.0076000000000001</v>
      </c>
      <c r="U9" s="8">
        <v>2.3333330000000001</v>
      </c>
      <c r="V9" s="8">
        <v>4.3</v>
      </c>
      <c r="X9" s="8">
        <v>2.1746669999999999</v>
      </c>
      <c r="Y9" s="8">
        <v>2.7826249999999999</v>
      </c>
      <c r="Z9" s="8">
        <v>2.5902579999999999</v>
      </c>
      <c r="AA9" s="8">
        <v>1.9166669999999999</v>
      </c>
      <c r="AB9" s="8">
        <v>1.7916669999999999</v>
      </c>
      <c r="AC9" s="8">
        <v>3.309917</v>
      </c>
      <c r="AD9" s="8">
        <v>2.7596669999999999</v>
      </c>
      <c r="AE9" s="8">
        <v>3.7229999999999999</v>
      </c>
      <c r="AF9" s="8">
        <v>3.0339170000000002</v>
      </c>
      <c r="AG9" s="8">
        <v>3.673</v>
      </c>
      <c r="AH9" s="8">
        <v>1.575</v>
      </c>
      <c r="AI9" s="8">
        <v>2.8572500000000001</v>
      </c>
      <c r="AJ9" s="8">
        <v>2.2171249999999998</v>
      </c>
      <c r="AK9" s="8">
        <v>2.5</v>
      </c>
      <c r="AL9" s="8">
        <v>3.849167</v>
      </c>
      <c r="AM9" s="8">
        <v>3.2683</v>
      </c>
      <c r="AN9" s="8">
        <v>2.2755670000000001</v>
      </c>
      <c r="AO9" s="8">
        <v>1.6319170000000001</v>
      </c>
      <c r="AP9" s="8">
        <v>2.3721920000000001</v>
      </c>
      <c r="AQ9" s="8">
        <v>4.1746660000000002</v>
      </c>
      <c r="AR9" s="8">
        <v>4.2426120000000003</v>
      </c>
      <c r="AS9" s="8">
        <v>2.75</v>
      </c>
      <c r="AT9" s="8">
        <v>1.9738</v>
      </c>
      <c r="AU9" s="8">
        <v>3.1476670000000002</v>
      </c>
      <c r="AV9" s="8">
        <v>3.6038250000000001</v>
      </c>
      <c r="AW9" s="8">
        <v>3.9979170000000002</v>
      </c>
      <c r="AX9" s="8">
        <v>3.17</v>
      </c>
      <c r="AY9" s="8">
        <v>3.4674999999999998</v>
      </c>
      <c r="AZ9" s="8">
        <v>4.9958</v>
      </c>
      <c r="BA9" s="8">
        <v>1.7291669999999999</v>
      </c>
      <c r="BB9" s="8">
        <v>2.9870000000000001</v>
      </c>
      <c r="BC9" s="8">
        <v>4.2778499999999999</v>
      </c>
      <c r="BD9" s="8">
        <v>4.1454170000000001</v>
      </c>
      <c r="BE9" s="8">
        <v>0.66666669999999995</v>
      </c>
      <c r="BF9" s="8">
        <v>0.58333330000000005</v>
      </c>
      <c r="BG9" s="8">
        <v>1.768</v>
      </c>
      <c r="BH9" s="8">
        <v>3.3860000000000001</v>
      </c>
      <c r="BI9" s="8">
        <v>4.4398</v>
      </c>
      <c r="BJ9" s="8">
        <v>4.234</v>
      </c>
      <c r="BK9" s="8">
        <v>5.0425000000000004</v>
      </c>
      <c r="BL9" s="8">
        <v>4.1919250000000003</v>
      </c>
      <c r="BM9" s="8">
        <v>4.758</v>
      </c>
      <c r="BN9" s="8">
        <v>2.6205419999999999</v>
      </c>
      <c r="BO9" s="8">
        <v>2.97</v>
      </c>
      <c r="BP9" s="8">
        <v>3.5670130000000002</v>
      </c>
      <c r="BQ9" s="8">
        <v>3.7226669999999999</v>
      </c>
      <c r="BR9" s="8">
        <v>4.1986670000000004</v>
      </c>
    </row>
    <row r="10" spans="1:70" x14ac:dyDescent="0.25">
      <c r="A10" s="1" t="s">
        <v>77</v>
      </c>
      <c r="B10" s="7" t="s">
        <v>78</v>
      </c>
      <c r="C10" s="8">
        <v>2.9441190000000002</v>
      </c>
      <c r="D10" s="8">
        <v>1.75</v>
      </c>
      <c r="E10" s="8">
        <v>1.4482759999999999</v>
      </c>
      <c r="F10" s="8">
        <v>1.241379</v>
      </c>
      <c r="G10" s="8">
        <v>2.125</v>
      </c>
      <c r="H10" s="8">
        <v>1.5517240000000001</v>
      </c>
      <c r="I10" s="8">
        <v>0.96551719999999996</v>
      </c>
      <c r="J10" s="8">
        <v>0.33620689999999998</v>
      </c>
      <c r="K10" s="8">
        <v>0.92307689999999998</v>
      </c>
      <c r="L10" s="8">
        <v>0.85714290000000004</v>
      </c>
      <c r="M10" s="8">
        <v>0.1111111</v>
      </c>
      <c r="N10" s="8">
        <v>1.891667</v>
      </c>
      <c r="O10" s="8">
        <v>1.794643</v>
      </c>
      <c r="P10" s="8">
        <v>0.74074070000000003</v>
      </c>
      <c r="Q10" s="8">
        <v>2.407143</v>
      </c>
      <c r="R10" s="8">
        <v>1.8</v>
      </c>
      <c r="S10" s="8">
        <v>0.22222220000000001</v>
      </c>
      <c r="T10" s="8">
        <v>0.31034479999999998</v>
      </c>
      <c r="U10" s="8">
        <v>1.794643</v>
      </c>
      <c r="V10" s="8">
        <v>0.92500000000000004</v>
      </c>
      <c r="X10" s="8">
        <v>1.0249999999999999</v>
      </c>
      <c r="Y10" s="8">
        <v>1.034483</v>
      </c>
      <c r="Z10" s="8">
        <v>1.1637930000000001</v>
      </c>
      <c r="AA10" s="8">
        <v>0.58620689999999998</v>
      </c>
      <c r="AB10" s="8">
        <v>0.96250000000000002</v>
      </c>
      <c r="AC10" s="8">
        <v>0.625</v>
      </c>
      <c r="AD10" s="8">
        <v>0.5208334</v>
      </c>
      <c r="AE10" s="8">
        <v>0.41379310000000002</v>
      </c>
      <c r="AF10" s="8">
        <v>2.704167</v>
      </c>
      <c r="AG10" s="8">
        <v>2.6698270000000002</v>
      </c>
      <c r="AH10" s="8">
        <v>1.5277780000000001</v>
      </c>
      <c r="AI10" s="8">
        <v>1.37069</v>
      </c>
      <c r="AJ10" s="8">
        <v>0.88392859999999995</v>
      </c>
      <c r="AK10" s="8">
        <v>0.73863639999999997</v>
      </c>
      <c r="AL10" s="8">
        <v>2.4035709999999999</v>
      </c>
      <c r="AM10" s="8">
        <v>1.55</v>
      </c>
      <c r="AN10" s="8">
        <v>1.9008620000000001</v>
      </c>
      <c r="AO10" s="8">
        <v>1.8491379999999999</v>
      </c>
      <c r="AP10" s="8">
        <v>0.90740739999999998</v>
      </c>
      <c r="AQ10" s="8">
        <v>0.76666670000000003</v>
      </c>
      <c r="AR10" s="8">
        <v>1.13547</v>
      </c>
      <c r="AS10" s="8">
        <v>0.91203699999999999</v>
      </c>
      <c r="AT10" s="8">
        <v>0.67241379999999995</v>
      </c>
      <c r="AU10" s="8">
        <v>1.266667</v>
      </c>
      <c r="AV10" s="8">
        <v>0.95689650000000004</v>
      </c>
      <c r="AW10" s="8">
        <v>3.2960530000000001</v>
      </c>
      <c r="AX10" s="8">
        <v>0.91666669999999995</v>
      </c>
      <c r="AY10" s="8">
        <v>1</v>
      </c>
      <c r="AZ10" s="8">
        <v>1.590517</v>
      </c>
      <c r="BA10" s="8">
        <v>1.318103</v>
      </c>
      <c r="BB10" s="8">
        <v>1.758621</v>
      </c>
      <c r="BC10" s="8">
        <v>1.96</v>
      </c>
      <c r="BD10" s="8">
        <v>1.858036</v>
      </c>
      <c r="BE10" s="8">
        <v>1.981897</v>
      </c>
      <c r="BF10" s="8">
        <v>3</v>
      </c>
      <c r="BG10" s="8">
        <v>2.2943349999999998</v>
      </c>
      <c r="BH10" s="8">
        <v>1.62</v>
      </c>
      <c r="BI10" s="8">
        <v>3.1620689999999998</v>
      </c>
      <c r="BJ10" s="8">
        <v>0.88928569999999996</v>
      </c>
      <c r="BK10" s="8">
        <v>0.65384620000000004</v>
      </c>
      <c r="BL10" s="8">
        <v>2.4357139999999999</v>
      </c>
      <c r="BM10" s="8">
        <v>5.4836210000000003</v>
      </c>
      <c r="BN10" s="8">
        <v>0.8</v>
      </c>
      <c r="BO10" s="8">
        <v>0.66666669999999995</v>
      </c>
      <c r="BP10" s="8">
        <v>0.48214289999999999</v>
      </c>
      <c r="BQ10" s="8">
        <v>2.8689650000000002</v>
      </c>
      <c r="BR10" s="8">
        <v>0.89224139999999996</v>
      </c>
    </row>
    <row r="11" spans="1:70" x14ac:dyDescent="0.25">
      <c r="A11" s="1" t="s">
        <v>79</v>
      </c>
      <c r="B11" s="9" t="s">
        <v>80</v>
      </c>
      <c r="C11" s="8">
        <v>6</v>
      </c>
      <c r="D11" s="8">
        <v>6</v>
      </c>
      <c r="E11" s="8">
        <v>3.75</v>
      </c>
      <c r="F11" s="8">
        <v>5.25</v>
      </c>
      <c r="G11" s="8">
        <v>5.25</v>
      </c>
      <c r="H11" s="8">
        <v>4.5</v>
      </c>
      <c r="I11" s="8">
        <v>2.25</v>
      </c>
      <c r="J11" s="8">
        <v>6</v>
      </c>
      <c r="K11" s="8">
        <v>4.5</v>
      </c>
      <c r="L11" s="8">
        <v>5.625</v>
      </c>
      <c r="M11" s="8">
        <v>5.25</v>
      </c>
      <c r="N11" s="8">
        <v>2.25</v>
      </c>
      <c r="O11" s="8">
        <v>5.25</v>
      </c>
      <c r="P11" s="8">
        <v>5.25</v>
      </c>
      <c r="Q11" s="8">
        <v>3</v>
      </c>
      <c r="R11" s="8">
        <v>4.5</v>
      </c>
      <c r="S11" s="8">
        <v>5.8125</v>
      </c>
      <c r="T11" s="8">
        <v>5.25</v>
      </c>
      <c r="U11" s="8">
        <v>4.5</v>
      </c>
      <c r="V11" s="8">
        <v>5.625</v>
      </c>
      <c r="X11" s="8">
        <v>5.625</v>
      </c>
      <c r="Y11" s="8">
        <v>2.25</v>
      </c>
      <c r="Z11" s="8">
        <v>3</v>
      </c>
      <c r="AA11" s="8">
        <v>3.75</v>
      </c>
      <c r="AB11" s="8">
        <v>3.75</v>
      </c>
      <c r="AC11" s="8">
        <v>4.5</v>
      </c>
      <c r="AD11" s="8">
        <v>5.625</v>
      </c>
      <c r="AE11" s="8">
        <v>1.5</v>
      </c>
      <c r="AF11" s="8">
        <v>3</v>
      </c>
      <c r="AG11" s="8">
        <v>2.25</v>
      </c>
      <c r="AH11" s="8">
        <v>4.875</v>
      </c>
      <c r="AI11" s="8">
        <v>3.75</v>
      </c>
      <c r="AJ11" s="8">
        <v>3</v>
      </c>
      <c r="AK11" s="8">
        <v>4.5</v>
      </c>
      <c r="AL11" s="8">
        <v>3.75</v>
      </c>
      <c r="AM11" s="8">
        <v>3.75</v>
      </c>
      <c r="AN11" s="8">
        <v>2.625</v>
      </c>
      <c r="AO11" s="8">
        <v>3</v>
      </c>
      <c r="AP11" s="8">
        <v>5.25</v>
      </c>
      <c r="AQ11" s="8">
        <v>1.5</v>
      </c>
      <c r="AR11" s="8">
        <v>3</v>
      </c>
      <c r="AS11" s="8">
        <v>3.75</v>
      </c>
      <c r="AT11" s="8">
        <v>1.5</v>
      </c>
      <c r="AU11" s="8">
        <v>4.5</v>
      </c>
      <c r="AV11" s="8">
        <v>4.5</v>
      </c>
      <c r="AW11" s="8">
        <v>4.5</v>
      </c>
      <c r="AX11" s="8">
        <v>2.625</v>
      </c>
      <c r="AY11" s="8">
        <v>3.75</v>
      </c>
      <c r="AZ11" s="8">
        <v>0.75</v>
      </c>
      <c r="BA11" s="8">
        <v>0.75</v>
      </c>
      <c r="BB11" s="8">
        <v>5.25</v>
      </c>
      <c r="BC11" s="8">
        <v>5.25</v>
      </c>
      <c r="BD11" s="8">
        <v>3.75</v>
      </c>
      <c r="BE11" s="8">
        <v>4.5</v>
      </c>
      <c r="BF11" s="8">
        <v>5.625</v>
      </c>
      <c r="BG11" s="8">
        <v>4</v>
      </c>
      <c r="BH11" s="8">
        <v>6</v>
      </c>
      <c r="BI11" s="8">
        <v>3</v>
      </c>
      <c r="BJ11" s="8">
        <v>2.25</v>
      </c>
      <c r="BK11" s="8">
        <v>3.75</v>
      </c>
      <c r="BL11" s="8">
        <v>6</v>
      </c>
      <c r="BM11" s="8">
        <v>6</v>
      </c>
      <c r="BN11" s="8">
        <v>6</v>
      </c>
      <c r="BO11" s="8">
        <v>3</v>
      </c>
      <c r="BP11" s="8">
        <v>5.25</v>
      </c>
      <c r="BQ11" s="8">
        <v>3.75</v>
      </c>
      <c r="BR11" s="8">
        <v>4.875</v>
      </c>
    </row>
    <row r="12" spans="1:70" x14ac:dyDescent="0.25">
      <c r="B12" s="5" t="s">
        <v>81</v>
      </c>
      <c r="C12" s="6">
        <v>3.3333335000000002</v>
      </c>
      <c r="D12" s="6">
        <v>2.4618055000000001</v>
      </c>
      <c r="E12" s="6">
        <v>2.3690480000000003</v>
      </c>
      <c r="F12" s="6">
        <v>2.8154764999999999</v>
      </c>
      <c r="G12" s="6">
        <v>1.5375000000000001</v>
      </c>
      <c r="H12" s="6">
        <v>1.953125</v>
      </c>
      <c r="I12" s="6">
        <v>1.8095235000000001</v>
      </c>
      <c r="J12" s="6">
        <v>1.7857145000000001</v>
      </c>
      <c r="K12" s="6">
        <v>2.5607145</v>
      </c>
      <c r="L12" s="6">
        <v>3.1586305000000001</v>
      </c>
      <c r="M12" s="6">
        <v>2.8055555000000001</v>
      </c>
      <c r="N12" s="6">
        <v>2.0642855</v>
      </c>
      <c r="O12" s="6">
        <v>1.6626984999999999</v>
      </c>
      <c r="P12" s="6">
        <v>1.8678569999999999</v>
      </c>
      <c r="Q12" s="6">
        <v>1.3802084999999999</v>
      </c>
      <c r="R12" s="6">
        <v>1.9072425000000002</v>
      </c>
      <c r="S12" s="6">
        <v>2.157143</v>
      </c>
      <c r="T12" s="6">
        <v>2.3988095</v>
      </c>
      <c r="U12" s="6">
        <v>2.0138889999999998</v>
      </c>
      <c r="V12" s="6">
        <v>2.625</v>
      </c>
      <c r="X12" s="6">
        <v>0.96354150000000005</v>
      </c>
      <c r="Y12" s="6">
        <v>1.0741568500000001</v>
      </c>
      <c r="Z12" s="6">
        <v>2.0452630000000003</v>
      </c>
      <c r="AA12" s="6">
        <v>1.6258505000000001</v>
      </c>
      <c r="AB12" s="6">
        <v>1.9453125</v>
      </c>
      <c r="AC12" s="6">
        <v>1.048611</v>
      </c>
      <c r="AD12" s="6">
        <v>1.0367065</v>
      </c>
      <c r="AE12" s="6">
        <v>1.35342275</v>
      </c>
      <c r="AF12" s="6">
        <v>1.3043155</v>
      </c>
      <c r="AG12" s="6">
        <v>1.50744035</v>
      </c>
      <c r="AH12" s="6">
        <v>0.98928575000000007</v>
      </c>
      <c r="AI12" s="6">
        <v>2.7886905</v>
      </c>
      <c r="AJ12" s="6">
        <v>1.7549604999999999</v>
      </c>
      <c r="AK12" s="6">
        <v>1.3540814999999999</v>
      </c>
      <c r="AL12" s="6">
        <v>1.1979165000000001</v>
      </c>
      <c r="AM12" s="6">
        <v>2.8849210000000003</v>
      </c>
      <c r="AN12" s="6">
        <v>1.7395834999999999</v>
      </c>
      <c r="AO12" s="6">
        <v>1.55381945</v>
      </c>
      <c r="AP12" s="6">
        <v>2.2789679999999999</v>
      </c>
      <c r="AQ12" s="6">
        <v>1.951389</v>
      </c>
      <c r="AR12" s="6">
        <v>2.1674104999999999</v>
      </c>
      <c r="AS12" s="6">
        <v>1.44270835</v>
      </c>
      <c r="AT12" s="6">
        <v>1.3549104999999999</v>
      </c>
      <c r="AU12" s="6">
        <v>1.170139</v>
      </c>
      <c r="AV12" s="6">
        <v>0.95684499999999995</v>
      </c>
      <c r="AW12" s="6">
        <v>1.765377</v>
      </c>
      <c r="AX12" s="6">
        <v>1.9385414999999999</v>
      </c>
      <c r="AY12" s="6">
        <v>1.6768354999999999</v>
      </c>
      <c r="AZ12" s="6">
        <v>2.2404514999999998</v>
      </c>
      <c r="BA12" s="6">
        <v>1.8898809999999999</v>
      </c>
      <c r="BB12" s="6">
        <v>1</v>
      </c>
      <c r="BC12" s="6">
        <v>1.5848214999999999</v>
      </c>
      <c r="BD12" s="6">
        <v>3.3218749999999999</v>
      </c>
      <c r="BE12" s="6">
        <v>1.0052084999999999</v>
      </c>
      <c r="BF12" s="6">
        <v>2.3784719999999999</v>
      </c>
      <c r="BG12" s="6">
        <v>2.3489585000000002</v>
      </c>
      <c r="BH12" s="6">
        <v>2.1660880000000002</v>
      </c>
      <c r="BI12" s="6">
        <v>2.9826389999999998</v>
      </c>
      <c r="BJ12" s="6">
        <v>2.0635414999999999</v>
      </c>
      <c r="BK12" s="6">
        <v>1.7170915999999998</v>
      </c>
      <c r="BL12" s="6">
        <v>3.5453869999999998</v>
      </c>
      <c r="BM12" s="6">
        <v>2.5734124999999999</v>
      </c>
      <c r="BN12" s="6">
        <v>1.1041665000000001</v>
      </c>
      <c r="BO12" s="6">
        <v>1.7446424999999999</v>
      </c>
      <c r="BP12" s="6">
        <v>2.0915179999999998</v>
      </c>
      <c r="BQ12" s="6">
        <v>2.8897390000000001</v>
      </c>
      <c r="BR12" s="6">
        <v>2.8572915000000001</v>
      </c>
    </row>
    <row r="13" spans="1:70" x14ac:dyDescent="0.25">
      <c r="A13" s="1" t="s">
        <v>82</v>
      </c>
      <c r="B13" s="7" t="s">
        <v>63</v>
      </c>
      <c r="C13" s="8">
        <v>3.5</v>
      </c>
      <c r="D13" s="8">
        <v>3.5</v>
      </c>
      <c r="E13" s="8">
        <v>2.3214290000000002</v>
      </c>
      <c r="F13" s="8">
        <v>3.964286</v>
      </c>
      <c r="G13" s="8">
        <v>1.875</v>
      </c>
      <c r="H13" s="8">
        <v>1.40625</v>
      </c>
      <c r="I13" s="8">
        <v>2.035714</v>
      </c>
      <c r="J13" s="8">
        <v>2.3214290000000002</v>
      </c>
      <c r="K13" s="8">
        <v>3.3214290000000002</v>
      </c>
      <c r="L13" s="8">
        <v>2.6714280000000001</v>
      </c>
      <c r="M13" s="8">
        <v>3.25</v>
      </c>
      <c r="N13" s="8">
        <v>1.928571</v>
      </c>
      <c r="O13" s="8">
        <v>2.214286</v>
      </c>
      <c r="P13" s="8">
        <v>2.535714</v>
      </c>
      <c r="Q13" s="8">
        <v>1.09375</v>
      </c>
      <c r="R13" s="8">
        <v>1.571429</v>
      </c>
      <c r="S13" s="8">
        <v>2.214286</v>
      </c>
      <c r="T13" s="8">
        <v>2.714286</v>
      </c>
      <c r="U13" s="8">
        <v>2.4375</v>
      </c>
      <c r="V13" s="8">
        <v>3.75</v>
      </c>
      <c r="X13" s="8">
        <v>0.84375</v>
      </c>
      <c r="Y13" s="8">
        <v>0.37053570000000002</v>
      </c>
      <c r="Z13" s="8">
        <v>1.171875</v>
      </c>
      <c r="AA13" s="8">
        <v>1.9540820000000001</v>
      </c>
      <c r="AB13" s="8">
        <v>2.390625</v>
      </c>
      <c r="AC13" s="8">
        <v>0.9375</v>
      </c>
      <c r="AD13" s="8">
        <v>0.625</v>
      </c>
      <c r="AE13" s="8">
        <v>0.60267850000000001</v>
      </c>
      <c r="AF13" s="8">
        <v>0.90625</v>
      </c>
      <c r="AG13" s="8">
        <v>0.58928570000000002</v>
      </c>
      <c r="AH13" s="8">
        <v>0.87142850000000005</v>
      </c>
      <c r="AI13" s="8">
        <v>3</v>
      </c>
      <c r="AJ13" s="8">
        <v>1.25</v>
      </c>
      <c r="AK13" s="8">
        <v>1.4081630000000001</v>
      </c>
      <c r="AL13" s="8">
        <v>1.1875</v>
      </c>
      <c r="AM13" s="8">
        <v>2.3214290000000002</v>
      </c>
      <c r="AN13" s="8">
        <v>1.1875</v>
      </c>
      <c r="AO13" s="8">
        <v>2.34375</v>
      </c>
      <c r="AP13" s="8">
        <v>3.0857139999999998</v>
      </c>
      <c r="AQ13" s="8">
        <v>2.1875</v>
      </c>
      <c r="AR13" s="8">
        <v>0.84375</v>
      </c>
      <c r="AS13" s="8">
        <v>2.34375</v>
      </c>
      <c r="AT13" s="8">
        <v>1.15625</v>
      </c>
      <c r="AU13" s="8">
        <v>1.1875</v>
      </c>
      <c r="AV13" s="8">
        <v>0.6875</v>
      </c>
      <c r="AW13" s="8">
        <v>1.8125</v>
      </c>
      <c r="AX13" s="8">
        <v>0.96875</v>
      </c>
      <c r="AY13" s="8">
        <v>1.34375</v>
      </c>
      <c r="AZ13" s="8">
        <v>1.078125</v>
      </c>
      <c r="BA13" s="8">
        <v>0.625</v>
      </c>
      <c r="BB13" s="8">
        <v>0.375</v>
      </c>
      <c r="BC13" s="8">
        <v>1.625</v>
      </c>
      <c r="BD13" s="8">
        <v>3.46875</v>
      </c>
      <c r="BE13" s="8">
        <v>0.96875</v>
      </c>
      <c r="BF13" s="8">
        <v>2.5625</v>
      </c>
      <c r="BG13" s="8">
        <v>2.53125</v>
      </c>
      <c r="BH13" s="8">
        <v>1.65625</v>
      </c>
      <c r="BI13" s="8">
        <v>3.0625</v>
      </c>
      <c r="BJ13" s="8">
        <v>1.21875</v>
      </c>
      <c r="BK13" s="8">
        <v>0.78061219999999998</v>
      </c>
      <c r="BL13" s="8">
        <v>2.90625</v>
      </c>
      <c r="BM13" s="8">
        <v>2.8125</v>
      </c>
      <c r="BN13" s="8">
        <v>0.25</v>
      </c>
      <c r="BO13" s="8">
        <v>1.428571</v>
      </c>
      <c r="BP13" s="8">
        <v>2.058036</v>
      </c>
      <c r="BQ13" s="8">
        <v>3.4183669999999999</v>
      </c>
      <c r="BR13" s="8">
        <v>3.1312500000000001</v>
      </c>
    </row>
    <row r="14" spans="1:70" x14ac:dyDescent="0.25">
      <c r="A14" s="1" t="s">
        <v>83</v>
      </c>
      <c r="B14" s="7" t="s">
        <v>84</v>
      </c>
      <c r="C14" s="8">
        <v>3.1666669999999999</v>
      </c>
      <c r="D14" s="8">
        <v>1.423611</v>
      </c>
      <c r="E14" s="8">
        <v>2.4166669999999999</v>
      </c>
      <c r="F14" s="8">
        <v>1.6666669999999999</v>
      </c>
      <c r="G14" s="8">
        <v>1.2</v>
      </c>
      <c r="H14" s="8">
        <v>2.5</v>
      </c>
      <c r="I14" s="8">
        <v>1.5833330000000001</v>
      </c>
      <c r="J14" s="8">
        <v>1.25</v>
      </c>
      <c r="K14" s="8">
        <v>1.8</v>
      </c>
      <c r="L14" s="8">
        <v>3.6458330000000001</v>
      </c>
      <c r="M14" s="8">
        <v>2.3611110000000002</v>
      </c>
      <c r="N14" s="8">
        <v>2.2000000000000002</v>
      </c>
      <c r="O14" s="8">
        <v>1.111111</v>
      </c>
      <c r="P14" s="8">
        <v>1.2</v>
      </c>
      <c r="Q14" s="8">
        <v>1.6666669999999999</v>
      </c>
      <c r="R14" s="8">
        <v>2.2430560000000002</v>
      </c>
      <c r="S14" s="8">
        <v>2.1</v>
      </c>
      <c r="T14" s="8">
        <v>2.0833330000000001</v>
      </c>
      <c r="U14" s="8">
        <v>1.5902780000000001</v>
      </c>
      <c r="V14" s="8">
        <v>1.5</v>
      </c>
      <c r="X14" s="8">
        <v>1.0833330000000001</v>
      </c>
      <c r="Y14" s="8">
        <v>1.7777780000000001</v>
      </c>
      <c r="Z14" s="8">
        <v>2.9186510000000001</v>
      </c>
      <c r="AA14" s="8">
        <v>1.2976190000000001</v>
      </c>
      <c r="AB14" s="8">
        <v>1.5</v>
      </c>
      <c r="AC14" s="8">
        <v>1.1597219999999999</v>
      </c>
      <c r="AD14" s="8">
        <v>1.448413</v>
      </c>
      <c r="AE14" s="8">
        <v>2.1041669999999999</v>
      </c>
      <c r="AF14" s="8">
        <v>1.7023809999999999</v>
      </c>
      <c r="AG14" s="8">
        <v>2.4255949999999999</v>
      </c>
      <c r="AH14" s="8">
        <v>1.107143</v>
      </c>
      <c r="AI14" s="8">
        <v>2.5773809999999999</v>
      </c>
      <c r="AJ14" s="8">
        <v>2.2599209999999998</v>
      </c>
      <c r="AK14" s="8">
        <v>1.3</v>
      </c>
      <c r="AL14" s="8">
        <v>1.2083330000000001</v>
      </c>
      <c r="AM14" s="8">
        <v>3.448413</v>
      </c>
      <c r="AN14" s="8">
        <v>2.2916669999999999</v>
      </c>
      <c r="AO14" s="8">
        <v>0.76388889999999998</v>
      </c>
      <c r="AP14" s="8">
        <v>1.4722219999999999</v>
      </c>
      <c r="AQ14" s="8">
        <v>1.7152780000000001</v>
      </c>
      <c r="AR14" s="8">
        <v>3.4910709999999998</v>
      </c>
      <c r="AS14" s="8">
        <v>0.54166669999999995</v>
      </c>
      <c r="AT14" s="8">
        <v>1.553571</v>
      </c>
      <c r="AU14" s="8">
        <v>1.1527780000000001</v>
      </c>
      <c r="AV14" s="8">
        <v>1.2261899999999999</v>
      </c>
      <c r="AW14" s="8">
        <v>1.7182539999999999</v>
      </c>
      <c r="AX14" s="8">
        <v>2.9083329999999998</v>
      </c>
      <c r="AY14" s="8">
        <v>2.0099209999999998</v>
      </c>
      <c r="AZ14" s="8">
        <v>3.4027780000000001</v>
      </c>
      <c r="BA14" s="8">
        <v>3.1547619999999998</v>
      </c>
      <c r="BB14" s="8">
        <v>1.625</v>
      </c>
      <c r="BC14" s="8">
        <v>1.544643</v>
      </c>
      <c r="BD14" s="8">
        <v>3.1749999999999998</v>
      </c>
      <c r="BE14" s="8">
        <v>1.0416669999999999</v>
      </c>
      <c r="BF14" s="8">
        <v>2.1944439999999998</v>
      </c>
      <c r="BG14" s="8">
        <v>2.1666669999999999</v>
      </c>
      <c r="BH14" s="8">
        <v>2.675926</v>
      </c>
      <c r="BI14" s="8">
        <v>2.9027780000000001</v>
      </c>
      <c r="BJ14" s="8">
        <v>2.9083329999999998</v>
      </c>
      <c r="BK14" s="8">
        <v>2.6535709999999999</v>
      </c>
      <c r="BL14" s="8">
        <v>4.1845239999999997</v>
      </c>
      <c r="BM14" s="8">
        <v>2.3343250000000002</v>
      </c>
      <c r="BN14" s="8">
        <v>1.9583330000000001</v>
      </c>
      <c r="BO14" s="8">
        <v>2.0607139999999999</v>
      </c>
      <c r="BP14" s="8">
        <v>2.125</v>
      </c>
      <c r="BQ14" s="8">
        <v>2.3611110000000002</v>
      </c>
      <c r="BR14" s="8">
        <v>2.5833330000000001</v>
      </c>
    </row>
    <row r="15" spans="1:70" ht="13" x14ac:dyDescent="0.3">
      <c r="B15" s="3" t="s">
        <v>85</v>
      </c>
      <c r="C15" s="10">
        <v>2.9562079999999997</v>
      </c>
      <c r="D15" s="10">
        <v>3.735316411111111</v>
      </c>
      <c r="E15" s="10">
        <v>1.8802694111111109</v>
      </c>
      <c r="F15" s="10">
        <v>2.6828476666666665</v>
      </c>
      <c r="G15" s="10">
        <v>2.5967512444444445</v>
      </c>
      <c r="H15" s="10">
        <v>3.4560763333333329</v>
      </c>
      <c r="I15" s="10">
        <v>2.6383055444444445</v>
      </c>
      <c r="J15" s="10">
        <v>2.6134360222222219</v>
      </c>
      <c r="K15" s="10">
        <v>3.4922873111111112</v>
      </c>
      <c r="L15" s="10">
        <v>3.0146914999999996</v>
      </c>
      <c r="M15" s="10">
        <v>2.7689389777777778</v>
      </c>
      <c r="N15" s="10">
        <v>2.9552211444444443</v>
      </c>
      <c r="O15" s="10">
        <v>1.8286570777777778</v>
      </c>
      <c r="P15" s="10">
        <v>2.152109011111111</v>
      </c>
      <c r="Q15" s="10">
        <v>2.057374811111111</v>
      </c>
      <c r="R15" s="10">
        <v>2.2893220555555556</v>
      </c>
      <c r="S15" s="10">
        <v>2.2074918777777777</v>
      </c>
      <c r="T15" s="10">
        <v>2.7313822444444438</v>
      </c>
      <c r="U15" s="10">
        <v>0.78110533333333332</v>
      </c>
      <c r="V15" s="10">
        <v>2.3330925666666662</v>
      </c>
      <c r="X15" s="10">
        <v>1.6903264222222221</v>
      </c>
      <c r="Y15" s="10">
        <v>1.3089201055555553</v>
      </c>
      <c r="Z15" s="10">
        <v>1.7805734444444443</v>
      </c>
      <c r="AA15" s="10">
        <v>1.3438801555555555</v>
      </c>
      <c r="AB15" s="10">
        <v>2.0217472999999999</v>
      </c>
      <c r="AC15" s="10">
        <v>1.818973361111111</v>
      </c>
      <c r="AD15" s="10">
        <v>1.2595638833333331</v>
      </c>
      <c r="AE15" s="10">
        <v>1.5589573444444444</v>
      </c>
      <c r="AF15" s="10">
        <v>1.5459635166666668</v>
      </c>
      <c r="AG15" s="10">
        <v>1.6842063888888887</v>
      </c>
      <c r="AH15" s="10">
        <v>1.6526500555555554</v>
      </c>
      <c r="AI15" s="10">
        <v>1.9128857222222222</v>
      </c>
      <c r="AJ15" s="10">
        <v>1.691480783333333</v>
      </c>
      <c r="AK15" s="10">
        <v>2.0699589444444442</v>
      </c>
      <c r="AL15" s="10">
        <v>1.9767657111111108</v>
      </c>
      <c r="AM15" s="10">
        <v>2.498958222222222</v>
      </c>
      <c r="AN15" s="10">
        <v>1.2241388499999999</v>
      </c>
      <c r="AO15" s="10">
        <v>1.6719635444444443</v>
      </c>
      <c r="AP15" s="10">
        <v>1.8680688999999999</v>
      </c>
      <c r="AQ15" s="10">
        <v>2.0341306111111113</v>
      </c>
      <c r="AR15" s="10">
        <v>1.7142498555555554</v>
      </c>
      <c r="AS15" s="10">
        <v>2.1854843444444443</v>
      </c>
      <c r="AT15" s="10">
        <v>1.1937435666666665</v>
      </c>
      <c r="AU15" s="10">
        <v>1.1848905166666666</v>
      </c>
      <c r="AV15" s="10">
        <v>1.6907454833333331</v>
      </c>
      <c r="AW15" s="10">
        <v>1.635751422222222</v>
      </c>
      <c r="AX15" s="10">
        <v>1.3492019388888887</v>
      </c>
      <c r="AY15" s="10">
        <v>1.1486791777777776</v>
      </c>
      <c r="AZ15" s="10">
        <v>1.8089506111111111</v>
      </c>
      <c r="BA15" s="10">
        <v>2.1036662555555554</v>
      </c>
      <c r="BB15" s="10">
        <v>1.7104870055555557</v>
      </c>
      <c r="BC15" s="10">
        <v>1.5583313888888888</v>
      </c>
      <c r="BD15" s="10">
        <v>2.7794078999999998</v>
      </c>
      <c r="BE15" s="10">
        <v>1.4854103444444444</v>
      </c>
      <c r="BF15" s="10">
        <v>1.553163561111111</v>
      </c>
      <c r="BG15" s="10">
        <v>2.877834833333333</v>
      </c>
      <c r="BH15" s="10">
        <v>1.6994222222222219</v>
      </c>
      <c r="BI15" s="10">
        <v>3.1272432000000001</v>
      </c>
      <c r="BJ15" s="10">
        <v>1.9851851888888887</v>
      </c>
      <c r="BK15" s="10">
        <v>2.0902067666666668</v>
      </c>
      <c r="BL15" s="10">
        <v>3.6056964999999996</v>
      </c>
      <c r="BM15" s="10">
        <v>2.7158401777777774</v>
      </c>
      <c r="BN15" s="10">
        <v>1.5689278888888887</v>
      </c>
      <c r="BO15" s="10">
        <v>2.1835127222222219</v>
      </c>
      <c r="BP15" s="10">
        <v>2.0637703444444444</v>
      </c>
      <c r="BQ15" s="10">
        <v>1.5436361666666665</v>
      </c>
      <c r="BR15" s="10">
        <v>2.1655294888888887</v>
      </c>
    </row>
    <row r="16" spans="1:70" x14ac:dyDescent="0.25">
      <c r="B16" s="11" t="s">
        <v>86</v>
      </c>
      <c r="C16" s="6">
        <v>4.0642360000000002</v>
      </c>
      <c r="D16" s="6">
        <v>5.1379630000000001</v>
      </c>
      <c r="E16" s="6">
        <v>2.3177180000000002</v>
      </c>
      <c r="F16" s="6">
        <v>2.8993029999999997</v>
      </c>
      <c r="G16" s="6">
        <v>3.8919294999999998</v>
      </c>
      <c r="H16" s="6">
        <v>4.1767240000000001</v>
      </c>
      <c r="I16" s="6">
        <v>3.7101275000000005</v>
      </c>
      <c r="J16" s="6">
        <v>3.5981480000000001</v>
      </c>
      <c r="K16" s="6">
        <v>4.4464120000000005</v>
      </c>
      <c r="L16" s="6">
        <v>4.0038964999999997</v>
      </c>
      <c r="M16" s="6">
        <v>3.7133004999999999</v>
      </c>
      <c r="N16" s="6">
        <v>4.3379630000000002</v>
      </c>
      <c r="O16" s="6">
        <v>2.4023440000000003</v>
      </c>
      <c r="P16" s="6">
        <v>2.0912034999999998</v>
      </c>
      <c r="Q16" s="6">
        <v>2.5871914999999999</v>
      </c>
      <c r="R16" s="6">
        <v>1.9427915</v>
      </c>
      <c r="S16" s="6">
        <v>2.7224535000000003</v>
      </c>
      <c r="T16" s="6">
        <v>4.2916089999999993</v>
      </c>
      <c r="U16" s="6">
        <v>0.51692700000000003</v>
      </c>
      <c r="V16" s="6">
        <v>3.6191644999999997</v>
      </c>
      <c r="X16" s="6">
        <v>2.2740656000000001</v>
      </c>
      <c r="Y16" s="6">
        <v>1.02359665</v>
      </c>
      <c r="Z16" s="6">
        <v>1.4697819999999999</v>
      </c>
      <c r="AA16" s="6">
        <v>1.2853973999999999</v>
      </c>
      <c r="AB16" s="6">
        <v>3.75</v>
      </c>
      <c r="AC16" s="6">
        <v>2.4870237500000001</v>
      </c>
      <c r="AD16" s="6">
        <v>1.28422065</v>
      </c>
      <c r="AE16" s="6">
        <v>2.0570794999999999</v>
      </c>
      <c r="AF16" s="6">
        <v>1.6299215499999999</v>
      </c>
      <c r="AG16" s="6">
        <v>1.5727104999999999</v>
      </c>
      <c r="AH16" s="6">
        <v>1.9960675000000001</v>
      </c>
      <c r="AI16" s="6">
        <v>2.0740354999999999</v>
      </c>
      <c r="AJ16" s="6">
        <v>0.89583334999999997</v>
      </c>
      <c r="AK16" s="6">
        <v>2.6087965</v>
      </c>
      <c r="AL16" s="6">
        <v>3.3689814999999999</v>
      </c>
      <c r="AM16" s="6">
        <v>3.37608</v>
      </c>
      <c r="AN16" s="6">
        <v>0.52083334999999997</v>
      </c>
      <c r="AO16" s="6">
        <v>1.8333334999999999</v>
      </c>
      <c r="AP16" s="6">
        <v>2</v>
      </c>
      <c r="AQ16" s="6">
        <v>2.6666664999999998</v>
      </c>
      <c r="AR16" s="6">
        <v>1.4083383</v>
      </c>
      <c r="AS16" s="6">
        <v>1.4092787</v>
      </c>
      <c r="AT16" s="6">
        <v>1.0779707000000001</v>
      </c>
      <c r="AU16" s="6">
        <v>1.2972945499999999</v>
      </c>
      <c r="AV16" s="6">
        <v>2.0633244500000001</v>
      </c>
      <c r="AW16" s="6">
        <v>1.3635815999999998</v>
      </c>
      <c r="AX16" s="6">
        <v>0.40987414999999999</v>
      </c>
      <c r="AY16" s="6">
        <v>0.4558642</v>
      </c>
      <c r="AZ16" s="6">
        <v>2.3333335000000002</v>
      </c>
      <c r="BA16" s="6">
        <v>2.8301711000000003</v>
      </c>
      <c r="BB16" s="6">
        <v>2.7691263500000001</v>
      </c>
      <c r="BC16" s="6">
        <v>1.8541665000000001</v>
      </c>
      <c r="BD16" s="6">
        <v>3.4868826999999998</v>
      </c>
      <c r="BE16" s="6">
        <v>2.4604747000000002</v>
      </c>
      <c r="BF16" s="6">
        <v>1.13194445</v>
      </c>
      <c r="BG16" s="6">
        <v>3.7864944999999999</v>
      </c>
      <c r="BH16" s="6">
        <v>2.2291664999999998</v>
      </c>
      <c r="BI16" s="6">
        <v>3.6458335000000002</v>
      </c>
      <c r="BJ16" s="6">
        <v>2</v>
      </c>
      <c r="BK16" s="6">
        <v>2.8979350000000004</v>
      </c>
      <c r="BL16" s="6">
        <v>4.6472224999999998</v>
      </c>
      <c r="BM16" s="6">
        <v>1.3167842000000001</v>
      </c>
      <c r="BN16" s="6">
        <v>1.5625</v>
      </c>
      <c r="BO16" s="6">
        <v>2.8479454999999998</v>
      </c>
      <c r="BP16" s="6">
        <v>2</v>
      </c>
      <c r="BQ16" s="6">
        <v>1.3333334999999999</v>
      </c>
      <c r="BR16" s="6">
        <v>2.7649305000000002</v>
      </c>
    </row>
    <row r="17" spans="1:70" x14ac:dyDescent="0.25">
      <c r="A17" s="1" t="s">
        <v>87</v>
      </c>
      <c r="B17" s="9" t="s">
        <v>88</v>
      </c>
      <c r="C17" s="8">
        <v>6</v>
      </c>
      <c r="D17" s="8">
        <v>6</v>
      </c>
      <c r="E17" s="8">
        <v>2.6666669999999999</v>
      </c>
      <c r="F17" s="8">
        <v>4</v>
      </c>
      <c r="G17" s="8">
        <v>6</v>
      </c>
      <c r="H17" s="8">
        <v>6</v>
      </c>
      <c r="I17" s="8">
        <v>4.6666670000000003</v>
      </c>
      <c r="J17" s="8">
        <v>3.3333330000000001</v>
      </c>
      <c r="K17" s="8">
        <v>4.6666670000000003</v>
      </c>
      <c r="L17" s="8">
        <v>6</v>
      </c>
      <c r="M17" s="8">
        <v>4.6666670000000003</v>
      </c>
      <c r="N17" s="8">
        <v>5.3333329999999997</v>
      </c>
      <c r="O17" s="8">
        <v>2</v>
      </c>
      <c r="P17" s="8">
        <v>2</v>
      </c>
      <c r="Q17" s="8">
        <v>3.6666669999999999</v>
      </c>
      <c r="R17" s="8">
        <v>2.6666669999999999</v>
      </c>
      <c r="S17" s="8">
        <v>3.3333330000000001</v>
      </c>
      <c r="T17" s="8">
        <v>4</v>
      </c>
      <c r="U17" s="8">
        <v>0</v>
      </c>
      <c r="V17" s="8">
        <v>5.3333329999999997</v>
      </c>
      <c r="X17" s="8">
        <v>4</v>
      </c>
      <c r="Y17" s="8">
        <v>2</v>
      </c>
      <c r="Z17" s="8">
        <v>2</v>
      </c>
      <c r="AA17" s="8">
        <v>2</v>
      </c>
      <c r="AB17" s="8">
        <v>6</v>
      </c>
      <c r="AC17" s="8">
        <v>4</v>
      </c>
      <c r="AD17" s="8">
        <v>2</v>
      </c>
      <c r="AE17" s="8">
        <v>4</v>
      </c>
      <c r="AF17" s="8">
        <v>2.6666669999999999</v>
      </c>
      <c r="AG17" s="8">
        <v>2</v>
      </c>
      <c r="AH17" s="8">
        <v>2.6666669999999999</v>
      </c>
      <c r="AI17" s="8">
        <v>4</v>
      </c>
      <c r="AJ17" s="8">
        <v>0.66666669999999995</v>
      </c>
      <c r="AK17" s="8">
        <v>4</v>
      </c>
      <c r="AL17" s="8">
        <v>5.3333329999999997</v>
      </c>
      <c r="AM17" s="8">
        <v>5.3333329999999997</v>
      </c>
      <c r="AN17" s="8">
        <v>0.66666669999999995</v>
      </c>
      <c r="AO17" s="8">
        <v>2.6666669999999999</v>
      </c>
      <c r="AP17" s="8">
        <v>4</v>
      </c>
      <c r="AQ17" s="8">
        <v>5.3333329999999997</v>
      </c>
      <c r="AR17" s="8">
        <v>2.6666669999999999</v>
      </c>
      <c r="AS17" s="8">
        <v>2.6666669999999999</v>
      </c>
      <c r="AT17" s="8">
        <v>2</v>
      </c>
      <c r="AU17" s="8">
        <v>2</v>
      </c>
      <c r="AV17" s="8">
        <v>3.3333330000000001</v>
      </c>
      <c r="AW17" s="8">
        <v>2.6666669999999999</v>
      </c>
      <c r="AX17" s="8">
        <v>0</v>
      </c>
      <c r="AY17" s="8">
        <v>0</v>
      </c>
      <c r="AZ17" s="8">
        <v>4.6666670000000003</v>
      </c>
      <c r="BA17" s="8">
        <v>4.6666670000000003</v>
      </c>
      <c r="BB17" s="8">
        <v>4.6666670000000003</v>
      </c>
      <c r="BC17" s="8">
        <v>3.3333330000000001</v>
      </c>
      <c r="BD17" s="8">
        <v>6</v>
      </c>
      <c r="BE17" s="8">
        <v>4.6666670000000003</v>
      </c>
      <c r="BF17" s="8">
        <v>2</v>
      </c>
      <c r="BG17" s="8">
        <v>6</v>
      </c>
      <c r="BH17" s="8">
        <v>3.3333330000000001</v>
      </c>
      <c r="BI17" s="8">
        <v>4.6666670000000003</v>
      </c>
      <c r="BJ17" s="8">
        <v>4</v>
      </c>
      <c r="BK17" s="8">
        <v>4.6666670000000003</v>
      </c>
      <c r="BL17" s="8">
        <v>6</v>
      </c>
      <c r="BM17" s="8">
        <v>2</v>
      </c>
      <c r="BN17" s="8">
        <v>2</v>
      </c>
      <c r="BO17" s="8">
        <v>4</v>
      </c>
      <c r="BP17" s="8">
        <v>4</v>
      </c>
      <c r="BQ17" s="8">
        <v>2.6666669999999999</v>
      </c>
      <c r="BR17" s="8">
        <v>4</v>
      </c>
    </row>
    <row r="18" spans="1:70" x14ac:dyDescent="0.25">
      <c r="A18" s="1" t="s">
        <v>89</v>
      </c>
      <c r="B18" s="9" t="s">
        <v>90</v>
      </c>
      <c r="C18" s="8">
        <v>2.1284719999999999</v>
      </c>
      <c r="D18" s="8">
        <v>4.2759260000000001</v>
      </c>
      <c r="E18" s="8">
        <v>1.968769</v>
      </c>
      <c r="F18" s="8">
        <v>1.7986059999999999</v>
      </c>
      <c r="G18" s="8">
        <v>1.7838590000000001</v>
      </c>
      <c r="H18" s="8">
        <v>2.3534480000000002</v>
      </c>
      <c r="I18" s="8">
        <v>2.7535880000000001</v>
      </c>
      <c r="J18" s="8">
        <v>3.8629630000000001</v>
      </c>
      <c r="K18" s="8">
        <v>4.2261569999999997</v>
      </c>
      <c r="L18" s="8">
        <v>2.0077929999999999</v>
      </c>
      <c r="M18" s="8">
        <v>2.7599339999999999</v>
      </c>
      <c r="N18" s="8">
        <v>3.3425929999999999</v>
      </c>
      <c r="O18" s="8">
        <v>2.8046880000000001</v>
      </c>
      <c r="P18" s="8">
        <v>2.182407</v>
      </c>
      <c r="Q18" s="8">
        <v>1.5077160000000001</v>
      </c>
      <c r="R18" s="8">
        <v>1.2189160000000001</v>
      </c>
      <c r="S18" s="8">
        <v>2.1115740000000001</v>
      </c>
      <c r="T18" s="8">
        <v>4.5832179999999996</v>
      </c>
      <c r="U18" s="8">
        <v>1.0338540000000001</v>
      </c>
      <c r="V18" s="8">
        <v>1.9049959999999999</v>
      </c>
      <c r="X18" s="8">
        <v>0.54813120000000004</v>
      </c>
      <c r="Y18" s="8">
        <v>4.7193300000000001E-2</v>
      </c>
      <c r="Z18" s="8">
        <v>0.93956399999999995</v>
      </c>
      <c r="AA18" s="8">
        <v>0.57079480000000005</v>
      </c>
      <c r="AB18" s="8">
        <v>1.5</v>
      </c>
      <c r="AC18" s="8">
        <v>0.97404749999999996</v>
      </c>
      <c r="AD18" s="8">
        <v>0.56844130000000004</v>
      </c>
      <c r="AE18" s="8">
        <v>0.114159</v>
      </c>
      <c r="AF18" s="8">
        <v>0.59317609999999998</v>
      </c>
      <c r="AG18" s="8">
        <v>1.145421</v>
      </c>
      <c r="AH18" s="8">
        <v>1.3254680000000001</v>
      </c>
      <c r="AI18" s="8">
        <v>0.14807100000000001</v>
      </c>
      <c r="AJ18" s="8">
        <v>1.125</v>
      </c>
      <c r="AK18" s="8">
        <v>1.2175929999999999</v>
      </c>
      <c r="AL18" s="8">
        <v>1.40463</v>
      </c>
      <c r="AM18" s="8">
        <v>1.4188270000000001</v>
      </c>
      <c r="AN18" s="8">
        <v>0.375</v>
      </c>
      <c r="AO18" s="8">
        <v>1</v>
      </c>
      <c r="AP18" s="8">
        <v>0</v>
      </c>
      <c r="AQ18" s="8">
        <v>0</v>
      </c>
      <c r="AR18" s="8">
        <v>0.15000959999999999</v>
      </c>
      <c r="AS18" s="8">
        <v>0.15189040000000001</v>
      </c>
      <c r="AT18" s="8">
        <v>0.15594140000000001</v>
      </c>
      <c r="AU18" s="8">
        <v>0.59458909999999998</v>
      </c>
      <c r="AV18" s="8">
        <v>0.79331589999999996</v>
      </c>
      <c r="AW18" s="8">
        <v>6.04962E-2</v>
      </c>
      <c r="AX18" s="8">
        <v>0.81974829999999999</v>
      </c>
      <c r="AY18" s="8">
        <v>0.91172839999999999</v>
      </c>
      <c r="AZ18" s="8">
        <v>0</v>
      </c>
      <c r="BA18" s="8">
        <v>0.99367519999999998</v>
      </c>
      <c r="BB18" s="8">
        <v>0.87158570000000002</v>
      </c>
      <c r="BC18" s="8">
        <v>0.375</v>
      </c>
      <c r="BD18" s="8">
        <v>0.9737654</v>
      </c>
      <c r="BE18" s="8">
        <v>0.25428240000000002</v>
      </c>
      <c r="BF18" s="8">
        <v>0.26388889999999998</v>
      </c>
      <c r="BG18" s="8">
        <v>1.572989</v>
      </c>
      <c r="BH18" s="8">
        <v>1.125</v>
      </c>
      <c r="BI18" s="8">
        <v>2.625</v>
      </c>
      <c r="BJ18" s="8">
        <v>0</v>
      </c>
      <c r="BK18" s="8">
        <v>1.129203</v>
      </c>
      <c r="BL18" s="8">
        <v>3.2944450000000001</v>
      </c>
      <c r="BM18" s="8">
        <v>0.63356840000000003</v>
      </c>
      <c r="BN18" s="8">
        <v>1.125</v>
      </c>
      <c r="BO18" s="8">
        <v>1.695891</v>
      </c>
      <c r="BP18" s="8">
        <v>0</v>
      </c>
      <c r="BQ18" s="8">
        <v>0</v>
      </c>
      <c r="BR18" s="8">
        <v>1.5298609999999999</v>
      </c>
    </row>
    <row r="19" spans="1:70" x14ac:dyDescent="0.25">
      <c r="B19" s="12" t="s">
        <v>91</v>
      </c>
      <c r="C19" s="6">
        <v>3.175926</v>
      </c>
      <c r="D19" s="6">
        <v>3.902469</v>
      </c>
      <c r="E19" s="6">
        <v>2.1580246666666665</v>
      </c>
      <c r="F19" s="6">
        <v>2.4746913333333334</v>
      </c>
      <c r="G19" s="6">
        <v>2.3030863333333333</v>
      </c>
      <c r="H19" s="6">
        <v>3.1243826666666665</v>
      </c>
      <c r="I19" s="6">
        <v>2.3429013333333333</v>
      </c>
      <c r="J19" s="6">
        <v>2.8012346666666668</v>
      </c>
      <c r="K19" s="6">
        <v>3.7697529999999997</v>
      </c>
      <c r="L19" s="6">
        <v>3.0623456666666664</v>
      </c>
      <c r="M19" s="6">
        <v>3.03179</v>
      </c>
      <c r="N19" s="6">
        <v>2.663580333333333</v>
      </c>
      <c r="O19" s="6">
        <v>1.3944443333333334</v>
      </c>
      <c r="P19" s="6">
        <v>2.9703703333333333</v>
      </c>
      <c r="Q19" s="6">
        <v>2.3117283333333329</v>
      </c>
      <c r="R19" s="6">
        <v>3.2570986666666668</v>
      </c>
      <c r="S19" s="6">
        <v>1.8808643333333332</v>
      </c>
      <c r="T19" s="6">
        <v>2.2219136666666666</v>
      </c>
      <c r="U19" s="6">
        <v>0.40833333333333333</v>
      </c>
      <c r="V19" s="6">
        <v>1.7283949999999999</v>
      </c>
      <c r="X19" s="6">
        <v>0.91635800000000001</v>
      </c>
      <c r="Y19" s="6">
        <v>2.0135803333333331</v>
      </c>
      <c r="Z19" s="6">
        <v>2.5330246666666665</v>
      </c>
      <c r="AA19" s="6">
        <v>1.3163579999999999</v>
      </c>
      <c r="AB19" s="6">
        <v>1.1219136666666667</v>
      </c>
      <c r="AC19" s="6">
        <v>2.1070986666666665</v>
      </c>
      <c r="AD19" s="6">
        <v>1.297531</v>
      </c>
      <c r="AE19" s="6">
        <v>1.826543</v>
      </c>
      <c r="AF19" s="6">
        <v>1.7447529999999998</v>
      </c>
      <c r="AG19" s="6">
        <v>2.1638889999999997</v>
      </c>
      <c r="AH19" s="6">
        <v>1.5827159999999998</v>
      </c>
      <c r="AI19" s="6">
        <v>2.3691356666666668</v>
      </c>
      <c r="AJ19" s="6">
        <v>2.6830246666666664</v>
      </c>
      <c r="AK19" s="6">
        <v>1.9969136666666665</v>
      </c>
      <c r="AL19" s="6">
        <v>1.4870369999999999</v>
      </c>
      <c r="AM19" s="6">
        <v>2.1753086666666666</v>
      </c>
      <c r="AN19" s="6">
        <v>2.1385803333333331</v>
      </c>
      <c r="AO19" s="6">
        <v>1.5357253333333332</v>
      </c>
      <c r="AP19" s="6">
        <v>1.8703703333333332</v>
      </c>
      <c r="AQ19" s="6">
        <v>2.4003086666666666</v>
      </c>
      <c r="AR19" s="6">
        <v>2.4001543333333335</v>
      </c>
      <c r="AS19" s="6">
        <v>2.4302469999999996</v>
      </c>
      <c r="AT19" s="6">
        <v>1.2475306666666666</v>
      </c>
      <c r="AU19" s="6">
        <v>0.92114199999999991</v>
      </c>
      <c r="AV19" s="6">
        <v>1.3481479999999999</v>
      </c>
      <c r="AW19" s="6">
        <v>2.5811726666666668</v>
      </c>
      <c r="AX19" s="6">
        <v>2.4759259999999998</v>
      </c>
      <c r="AY19" s="6">
        <v>2.0876543333333331</v>
      </c>
      <c r="AZ19" s="6">
        <v>1.9685183333333334</v>
      </c>
      <c r="BA19" s="6">
        <v>2.3354939999999997</v>
      </c>
      <c r="BB19" s="6">
        <v>1.4453703333333332</v>
      </c>
      <c r="BC19" s="6">
        <v>1.2234566666666666</v>
      </c>
      <c r="BD19" s="6">
        <v>3.080247</v>
      </c>
      <c r="BE19" s="6">
        <v>1.3561729999999999</v>
      </c>
      <c r="BF19" s="6">
        <v>1.4074073333333332</v>
      </c>
      <c r="BG19" s="6">
        <v>3.0114196666666668</v>
      </c>
      <c r="BH19" s="6">
        <v>1.8201646666666667</v>
      </c>
      <c r="BI19" s="6">
        <v>4.1098763333333332</v>
      </c>
      <c r="BJ19" s="6">
        <v>2.9833333333333334</v>
      </c>
      <c r="BK19" s="6">
        <v>2.0546296666666666</v>
      </c>
      <c r="BL19" s="6">
        <v>4.070370333333333</v>
      </c>
      <c r="BM19" s="6">
        <v>2.7587963333333336</v>
      </c>
      <c r="BN19" s="6">
        <v>1.9716050000000001</v>
      </c>
      <c r="BO19" s="6">
        <v>2.1342593333333335</v>
      </c>
      <c r="BP19" s="6">
        <v>2.9074073333333335</v>
      </c>
      <c r="BQ19" s="6">
        <v>1.4320986666666666</v>
      </c>
      <c r="BR19" s="6">
        <v>1.5796296666666665</v>
      </c>
    </row>
    <row r="20" spans="1:70" ht="14.5" x14ac:dyDescent="0.35">
      <c r="A20" s="1" t="s">
        <v>92</v>
      </c>
      <c r="B20" s="13" t="s">
        <v>93</v>
      </c>
      <c r="C20" s="8">
        <v>3.2</v>
      </c>
      <c r="D20" s="8">
        <v>4.5999999999999996</v>
      </c>
      <c r="E20" s="8">
        <v>1.6</v>
      </c>
      <c r="F20" s="8">
        <v>2.6</v>
      </c>
      <c r="G20" s="8">
        <v>2</v>
      </c>
      <c r="H20" s="8">
        <v>2.8</v>
      </c>
      <c r="I20" s="8">
        <v>3.2</v>
      </c>
      <c r="J20" s="8">
        <v>1.75</v>
      </c>
      <c r="K20" s="8">
        <v>3.2</v>
      </c>
      <c r="L20" s="8">
        <v>3.4</v>
      </c>
      <c r="M20" s="8">
        <v>3.25</v>
      </c>
      <c r="N20" s="8">
        <v>2.8</v>
      </c>
      <c r="O20" s="8">
        <v>1.2</v>
      </c>
      <c r="P20" s="8">
        <v>3.4</v>
      </c>
      <c r="Q20" s="8">
        <v>1.6</v>
      </c>
      <c r="R20" s="8">
        <v>3.2</v>
      </c>
      <c r="S20" s="8">
        <v>1.2</v>
      </c>
      <c r="T20" s="8">
        <v>2.4</v>
      </c>
      <c r="U20" s="8">
        <v>0.2</v>
      </c>
      <c r="V20" s="8">
        <v>1.6</v>
      </c>
      <c r="X20" s="8">
        <v>0.8</v>
      </c>
      <c r="Y20" s="8">
        <v>1.8</v>
      </c>
      <c r="Z20" s="8">
        <v>2.2000000000000002</v>
      </c>
      <c r="AA20" s="8">
        <v>0</v>
      </c>
      <c r="AB20" s="8">
        <v>1.2</v>
      </c>
      <c r="AC20" s="8">
        <v>1.8</v>
      </c>
      <c r="AD20" s="8">
        <v>1.2</v>
      </c>
      <c r="AE20" s="8">
        <v>1.6</v>
      </c>
      <c r="AF20" s="8">
        <v>1.2</v>
      </c>
      <c r="AG20" s="8">
        <v>2</v>
      </c>
      <c r="AH20" s="8">
        <v>1</v>
      </c>
      <c r="AI20" s="8">
        <v>1.8</v>
      </c>
      <c r="AJ20" s="8">
        <v>2.4</v>
      </c>
      <c r="AK20" s="8">
        <v>1.8</v>
      </c>
      <c r="AL20" s="8">
        <v>1.4</v>
      </c>
      <c r="AM20" s="8">
        <v>1.6</v>
      </c>
      <c r="AN20" s="8">
        <v>1.6</v>
      </c>
      <c r="AO20" s="8">
        <v>1.2</v>
      </c>
      <c r="AP20" s="8">
        <v>1.8</v>
      </c>
      <c r="AQ20" s="8">
        <v>2.2000000000000002</v>
      </c>
      <c r="AR20" s="8">
        <v>1.4</v>
      </c>
      <c r="AS20" s="8">
        <v>1.6</v>
      </c>
      <c r="AT20" s="8">
        <v>1.4</v>
      </c>
      <c r="AU20" s="8">
        <v>0.2</v>
      </c>
      <c r="AV20" s="8">
        <v>1.4</v>
      </c>
      <c r="AW20" s="8">
        <v>2.4</v>
      </c>
      <c r="AX20" s="8">
        <v>1.8</v>
      </c>
      <c r="AY20" s="8">
        <v>1.6</v>
      </c>
      <c r="AZ20" s="8">
        <v>2.2000000000000002</v>
      </c>
      <c r="BA20" s="8">
        <v>1.6</v>
      </c>
      <c r="BB20" s="8">
        <v>1.4</v>
      </c>
      <c r="BC20" s="8">
        <v>1.4</v>
      </c>
      <c r="BD20" s="8">
        <v>2.6</v>
      </c>
      <c r="BE20" s="8">
        <v>0.8</v>
      </c>
      <c r="BF20" s="8">
        <v>0.6</v>
      </c>
      <c r="BG20" s="8">
        <v>3.6</v>
      </c>
      <c r="BH20" s="8">
        <v>1.8</v>
      </c>
      <c r="BI20" s="8">
        <v>4.2</v>
      </c>
      <c r="BJ20" s="8">
        <v>2.6</v>
      </c>
      <c r="BK20" s="8">
        <v>1.4</v>
      </c>
      <c r="BL20" s="8">
        <v>4.8</v>
      </c>
      <c r="BM20" s="8">
        <v>3</v>
      </c>
      <c r="BN20" s="8">
        <v>1.8</v>
      </c>
      <c r="BO20" s="8">
        <v>2.4</v>
      </c>
      <c r="BP20" s="8">
        <v>2.6</v>
      </c>
      <c r="BQ20" s="8">
        <v>1.6</v>
      </c>
      <c r="BR20" s="8">
        <v>1</v>
      </c>
    </row>
    <row r="21" spans="1:70" x14ac:dyDescent="0.25">
      <c r="A21" s="1" t="s">
        <v>94</v>
      </c>
      <c r="B21" s="9" t="s">
        <v>95</v>
      </c>
      <c r="C21" s="8">
        <v>2.2000000000000002</v>
      </c>
      <c r="D21" s="8">
        <v>4.5999999999999996</v>
      </c>
      <c r="E21" s="8">
        <v>2.2000000000000002</v>
      </c>
      <c r="F21" s="8">
        <v>2.8</v>
      </c>
      <c r="G21" s="8">
        <v>1.4</v>
      </c>
      <c r="H21" s="8">
        <v>3.4</v>
      </c>
      <c r="I21" s="8">
        <v>2.6</v>
      </c>
      <c r="J21" s="8">
        <v>2.75</v>
      </c>
      <c r="K21" s="8">
        <v>4.4000000000000004</v>
      </c>
      <c r="L21" s="8">
        <v>2.4</v>
      </c>
      <c r="M21" s="8">
        <v>2.2000000000000002</v>
      </c>
      <c r="N21" s="8">
        <v>2.6</v>
      </c>
      <c r="O21" s="8">
        <v>1.4</v>
      </c>
      <c r="P21" s="8">
        <v>3.2</v>
      </c>
      <c r="Q21" s="8">
        <v>1.8</v>
      </c>
      <c r="R21" s="8">
        <v>2.8</v>
      </c>
      <c r="S21" s="8">
        <v>1.8</v>
      </c>
      <c r="T21" s="8">
        <v>1.8</v>
      </c>
      <c r="U21" s="8">
        <v>0.2</v>
      </c>
      <c r="V21" s="8">
        <v>0.8</v>
      </c>
      <c r="X21" s="8">
        <v>0.8</v>
      </c>
      <c r="Y21" s="8">
        <v>0.2</v>
      </c>
      <c r="Z21" s="8">
        <v>1</v>
      </c>
      <c r="AA21" s="8">
        <v>0.2</v>
      </c>
      <c r="AB21" s="8">
        <v>0.8</v>
      </c>
      <c r="AC21" s="8">
        <v>0.8</v>
      </c>
      <c r="AD21" s="8">
        <v>0</v>
      </c>
      <c r="AE21" s="8">
        <v>0.6</v>
      </c>
      <c r="AF21" s="8">
        <v>1.2</v>
      </c>
      <c r="AG21" s="8">
        <v>0.6</v>
      </c>
      <c r="AH21" s="8">
        <v>0.2</v>
      </c>
      <c r="AI21" s="8">
        <v>1.4</v>
      </c>
      <c r="AJ21" s="8">
        <v>1.4</v>
      </c>
      <c r="AK21" s="8">
        <v>0.8</v>
      </c>
      <c r="AL21" s="8">
        <v>0.2</v>
      </c>
      <c r="AM21" s="8">
        <v>1</v>
      </c>
      <c r="AN21" s="8">
        <v>0.2</v>
      </c>
      <c r="AO21" s="8">
        <v>0</v>
      </c>
      <c r="AP21" s="8">
        <v>0.8</v>
      </c>
      <c r="AQ21" s="8">
        <v>1.6</v>
      </c>
      <c r="AR21" s="8">
        <v>1.2</v>
      </c>
      <c r="AS21" s="8">
        <v>2.6</v>
      </c>
      <c r="AT21" s="8">
        <v>0</v>
      </c>
      <c r="AU21" s="8">
        <v>0.2</v>
      </c>
      <c r="AV21" s="8">
        <v>0</v>
      </c>
      <c r="AW21" s="8">
        <v>1</v>
      </c>
      <c r="AX21" s="8">
        <v>2</v>
      </c>
      <c r="AY21" s="8">
        <v>0.8</v>
      </c>
      <c r="AZ21" s="8">
        <v>0.4</v>
      </c>
      <c r="BA21" s="8">
        <v>1.4</v>
      </c>
      <c r="BB21" s="8">
        <v>1</v>
      </c>
      <c r="BC21" s="8">
        <v>0.4</v>
      </c>
      <c r="BD21" s="8">
        <v>2.6</v>
      </c>
      <c r="BE21" s="8">
        <v>0.2</v>
      </c>
      <c r="BF21" s="8">
        <v>0.6</v>
      </c>
      <c r="BG21" s="8">
        <v>2</v>
      </c>
      <c r="BH21" s="8">
        <v>0.8</v>
      </c>
      <c r="BI21" s="8">
        <v>4.5999999999999996</v>
      </c>
      <c r="BJ21" s="8">
        <v>2.75</v>
      </c>
      <c r="BK21" s="8">
        <v>1.4</v>
      </c>
      <c r="BL21" s="8">
        <v>4.2</v>
      </c>
      <c r="BM21" s="8">
        <v>1.8</v>
      </c>
      <c r="BN21" s="8">
        <v>1</v>
      </c>
      <c r="BO21" s="8">
        <v>1.2</v>
      </c>
      <c r="BP21" s="8">
        <v>2.2000000000000002</v>
      </c>
      <c r="BQ21" s="8">
        <v>1.2</v>
      </c>
      <c r="BR21" s="8">
        <v>0.4</v>
      </c>
    </row>
    <row r="22" spans="1:70" ht="14.5" x14ac:dyDescent="0.35">
      <c r="A22" s="1" t="s">
        <v>96</v>
      </c>
      <c r="B22" s="13" t="s">
        <v>97</v>
      </c>
      <c r="C22" s="8">
        <v>4.1277780000000002</v>
      </c>
      <c r="D22" s="8">
        <v>2.5074070000000002</v>
      </c>
      <c r="E22" s="8">
        <v>2.6740740000000001</v>
      </c>
      <c r="F22" s="8">
        <v>2.0240740000000002</v>
      </c>
      <c r="G22" s="8">
        <v>3.5092590000000001</v>
      </c>
      <c r="H22" s="8">
        <v>3.1731479999999999</v>
      </c>
      <c r="I22" s="8">
        <v>1.228704</v>
      </c>
      <c r="J22" s="8">
        <v>3.9037039999999998</v>
      </c>
      <c r="K22" s="8">
        <v>3.7092589999999999</v>
      </c>
      <c r="L22" s="8">
        <v>3.3870369999999999</v>
      </c>
      <c r="M22" s="8">
        <v>3.6453700000000002</v>
      </c>
      <c r="N22" s="8">
        <v>2.590741</v>
      </c>
      <c r="O22" s="8">
        <v>1.5833330000000001</v>
      </c>
      <c r="P22" s="8">
        <v>2.3111109999999999</v>
      </c>
      <c r="Q22" s="8">
        <v>3.5351849999999998</v>
      </c>
      <c r="R22" s="8">
        <v>3.771296</v>
      </c>
      <c r="S22" s="8">
        <v>2.6425930000000002</v>
      </c>
      <c r="T22" s="8">
        <v>2.465741</v>
      </c>
      <c r="U22" s="8">
        <v>0.82499999999999996</v>
      </c>
      <c r="V22" s="8">
        <v>2.7851849999999998</v>
      </c>
      <c r="X22" s="8">
        <v>1.1490739999999999</v>
      </c>
      <c r="Y22" s="8">
        <v>4.0407409999999997</v>
      </c>
      <c r="Z22" s="8">
        <v>4.3990739999999997</v>
      </c>
      <c r="AA22" s="8">
        <v>3.7490739999999998</v>
      </c>
      <c r="AB22" s="8">
        <v>1.3657410000000001</v>
      </c>
      <c r="AC22" s="8">
        <v>3.7212960000000002</v>
      </c>
      <c r="AD22" s="8">
        <v>2.692593</v>
      </c>
      <c r="AE22" s="8">
        <v>3.2796289999999999</v>
      </c>
      <c r="AF22" s="8">
        <v>2.8342589999999999</v>
      </c>
      <c r="AG22" s="8">
        <v>3.891667</v>
      </c>
      <c r="AH22" s="8">
        <v>3.5481479999999999</v>
      </c>
      <c r="AI22" s="8">
        <v>3.9074070000000001</v>
      </c>
      <c r="AJ22" s="8">
        <v>4.2490740000000002</v>
      </c>
      <c r="AK22" s="8">
        <v>3.3907409999999998</v>
      </c>
      <c r="AL22" s="8">
        <v>2.8611110000000002</v>
      </c>
      <c r="AM22" s="8">
        <v>3.925926</v>
      </c>
      <c r="AN22" s="8">
        <v>4.6157409999999999</v>
      </c>
      <c r="AO22" s="8">
        <v>3.4071760000000002</v>
      </c>
      <c r="AP22" s="8">
        <v>3.0111110000000001</v>
      </c>
      <c r="AQ22" s="8">
        <v>3.4009260000000001</v>
      </c>
      <c r="AR22" s="8">
        <v>4.6004630000000004</v>
      </c>
      <c r="AS22" s="8">
        <v>3.090741</v>
      </c>
      <c r="AT22" s="8">
        <v>2.3425919999999998</v>
      </c>
      <c r="AU22" s="8">
        <v>2.363426</v>
      </c>
      <c r="AV22" s="8">
        <v>2.644444</v>
      </c>
      <c r="AW22" s="8">
        <v>4.3435180000000004</v>
      </c>
      <c r="AX22" s="8">
        <v>3.6277780000000002</v>
      </c>
      <c r="AY22" s="8">
        <v>3.8629630000000001</v>
      </c>
      <c r="AZ22" s="8">
        <v>3.305555</v>
      </c>
      <c r="BA22" s="8">
        <v>4.0064820000000001</v>
      </c>
      <c r="BB22" s="8">
        <v>1.9361109999999999</v>
      </c>
      <c r="BC22" s="8">
        <v>1.8703700000000001</v>
      </c>
      <c r="BD22" s="8">
        <v>4.0407409999999997</v>
      </c>
      <c r="BE22" s="8">
        <v>3.0685190000000002</v>
      </c>
      <c r="BF22" s="8">
        <v>3.0222220000000002</v>
      </c>
      <c r="BG22" s="8">
        <v>3.434259</v>
      </c>
      <c r="BH22" s="8">
        <v>2.8604940000000001</v>
      </c>
      <c r="BI22" s="8">
        <v>3.5296289999999999</v>
      </c>
      <c r="BJ22" s="8">
        <v>3.6</v>
      </c>
      <c r="BK22" s="8">
        <v>3.3638889999999999</v>
      </c>
      <c r="BL22" s="8">
        <v>3.2111109999999998</v>
      </c>
      <c r="BM22" s="8">
        <v>3.4763890000000002</v>
      </c>
      <c r="BN22" s="8">
        <v>3.1148150000000001</v>
      </c>
      <c r="BO22" s="8">
        <v>2.802778</v>
      </c>
      <c r="BP22" s="8">
        <v>3.9222220000000001</v>
      </c>
      <c r="BQ22" s="8">
        <v>1.4962960000000001</v>
      </c>
      <c r="BR22" s="8">
        <v>3.338889</v>
      </c>
    </row>
    <row r="23" spans="1:70" ht="14.5" x14ac:dyDescent="0.35">
      <c r="B23" s="14" t="s">
        <v>98</v>
      </c>
      <c r="C23" s="6">
        <v>1.6284619999999999</v>
      </c>
      <c r="D23" s="6">
        <v>2.1655172333333335</v>
      </c>
      <c r="E23" s="6">
        <v>1.1650655666666665</v>
      </c>
      <c r="F23" s="6">
        <v>2.6745486666666665</v>
      </c>
      <c r="G23" s="6">
        <v>1.5952378999999999</v>
      </c>
      <c r="H23" s="6">
        <v>3.0671223333333328</v>
      </c>
      <c r="I23" s="6">
        <v>1.8618877999999999</v>
      </c>
      <c r="J23" s="6">
        <v>1.4409254</v>
      </c>
      <c r="K23" s="6">
        <v>2.2606969333333331</v>
      </c>
      <c r="L23" s="6">
        <v>1.9778323333333332</v>
      </c>
      <c r="M23" s="6">
        <v>1.5617264333333334</v>
      </c>
      <c r="N23" s="6">
        <v>1.8641200999999998</v>
      </c>
      <c r="O23" s="6">
        <v>1.6891828999999998</v>
      </c>
      <c r="P23" s="6">
        <v>1.3947532</v>
      </c>
      <c r="Q23" s="6">
        <v>1.2732045999999999</v>
      </c>
      <c r="R23" s="6">
        <v>1.6680759999999999</v>
      </c>
      <c r="S23" s="6">
        <v>2.0191577999999999</v>
      </c>
      <c r="T23" s="6">
        <v>1.6806240666666667</v>
      </c>
      <c r="U23" s="6">
        <v>1.4180556666666666</v>
      </c>
      <c r="V23" s="6">
        <v>1.6517181999999999</v>
      </c>
      <c r="X23" s="6">
        <v>1.8805556666666665</v>
      </c>
      <c r="Y23" s="6">
        <v>0.88958333333333328</v>
      </c>
      <c r="Z23" s="6">
        <v>1.3389136666666666</v>
      </c>
      <c r="AA23" s="6">
        <v>1.4298850666666667</v>
      </c>
      <c r="AB23" s="6">
        <v>1.1933282333333333</v>
      </c>
      <c r="AC23" s="6">
        <v>0.86279766666666668</v>
      </c>
      <c r="AD23" s="6">
        <v>1.1969399999999999</v>
      </c>
      <c r="AE23" s="6">
        <v>0.79324953333333326</v>
      </c>
      <c r="AF23" s="6">
        <v>1.2632160000000001</v>
      </c>
      <c r="AG23" s="6">
        <v>1.3160196666666666</v>
      </c>
      <c r="AH23" s="6">
        <v>1.3791666666666664</v>
      </c>
      <c r="AI23" s="6">
        <v>1.2954859999999999</v>
      </c>
      <c r="AJ23" s="6">
        <v>1.4955843333333332</v>
      </c>
      <c r="AK23" s="6">
        <v>1.6041666666666665</v>
      </c>
      <c r="AL23" s="6">
        <v>1.0742786333333334</v>
      </c>
      <c r="AM23" s="6">
        <v>1.9454859999999998</v>
      </c>
      <c r="AN23" s="6">
        <v>1.0130028666666666</v>
      </c>
      <c r="AO23" s="6">
        <v>1.6468318</v>
      </c>
      <c r="AP23" s="6">
        <v>1.7338363666666667</v>
      </c>
      <c r="AQ23" s="6">
        <v>1.0354166666666667</v>
      </c>
      <c r="AR23" s="6">
        <v>1.3342569333333332</v>
      </c>
      <c r="AS23" s="6">
        <v>2.7169273333333335</v>
      </c>
      <c r="AT23" s="6">
        <v>1.2557293333333333</v>
      </c>
      <c r="AU23" s="6">
        <v>1.3362350000000001</v>
      </c>
      <c r="AV23" s="6">
        <v>1.6607639999999999</v>
      </c>
      <c r="AW23" s="6">
        <v>0.96249999999999991</v>
      </c>
      <c r="AX23" s="6">
        <v>1.1618056666666665</v>
      </c>
      <c r="AY23" s="6">
        <v>0.90251899999999996</v>
      </c>
      <c r="AZ23" s="6">
        <v>1.125</v>
      </c>
      <c r="BA23" s="6">
        <v>1.1453336666666667</v>
      </c>
      <c r="BB23" s="6">
        <v>0.91696433333333327</v>
      </c>
      <c r="BC23" s="6">
        <v>1.5973709999999999</v>
      </c>
      <c r="BD23" s="6">
        <v>1.7710939999999999</v>
      </c>
      <c r="BE23" s="6">
        <v>0.63958333333333328</v>
      </c>
      <c r="BF23" s="6">
        <v>2.1201388999999997</v>
      </c>
      <c r="BG23" s="6">
        <v>1.835590333333333</v>
      </c>
      <c r="BH23" s="6">
        <v>1.0489355</v>
      </c>
      <c r="BI23" s="6">
        <v>1.6260197666666667</v>
      </c>
      <c r="BJ23" s="6">
        <v>0.97222223333333324</v>
      </c>
      <c r="BK23" s="6">
        <v>1.3180556333333333</v>
      </c>
      <c r="BL23" s="6">
        <v>2.0994966666666666</v>
      </c>
      <c r="BM23" s="6">
        <v>4.0719399999999997</v>
      </c>
      <c r="BN23" s="6">
        <v>1.1726786666666666</v>
      </c>
      <c r="BO23" s="6">
        <v>1.5683333333333331</v>
      </c>
      <c r="BP23" s="6">
        <v>1.2839036999999998</v>
      </c>
      <c r="BQ23" s="6">
        <v>1.8654763333333333</v>
      </c>
      <c r="BR23" s="6">
        <v>2.1520283</v>
      </c>
    </row>
    <row r="24" spans="1:70" x14ac:dyDescent="0.25">
      <c r="A24" s="1" t="s">
        <v>99</v>
      </c>
      <c r="B24" s="9" t="s">
        <v>100</v>
      </c>
      <c r="C24" s="8">
        <v>2.2758620000000001</v>
      </c>
      <c r="D24" s="8">
        <v>0.89655169999999995</v>
      </c>
      <c r="E24" s="8">
        <v>0.31034479999999998</v>
      </c>
      <c r="F24" s="8">
        <v>1.62069</v>
      </c>
      <c r="G24" s="8">
        <v>0.71428570000000002</v>
      </c>
      <c r="H24" s="8">
        <v>1.2</v>
      </c>
      <c r="I24" s="8">
        <v>0.82758620000000005</v>
      </c>
      <c r="J24" s="8">
        <v>0.68965520000000002</v>
      </c>
      <c r="K24" s="8">
        <v>1.3269230000000001</v>
      </c>
      <c r="L24" s="8">
        <v>1.362069</v>
      </c>
      <c r="M24" s="8">
        <v>0.30769229999999997</v>
      </c>
      <c r="N24" s="8">
        <v>1.4444440000000001</v>
      </c>
      <c r="O24" s="8">
        <v>0.75862070000000004</v>
      </c>
      <c r="P24" s="8">
        <v>0.59259260000000002</v>
      </c>
      <c r="Q24" s="8">
        <v>0.4</v>
      </c>
      <c r="R24" s="8">
        <v>1.4482759999999999</v>
      </c>
      <c r="S24" s="8">
        <v>0.37037039999999999</v>
      </c>
      <c r="T24" s="8">
        <v>0.82758620000000005</v>
      </c>
      <c r="U24" s="8">
        <v>1.066667</v>
      </c>
      <c r="V24" s="8">
        <v>0.98275860000000004</v>
      </c>
      <c r="X24" s="8">
        <v>1.4666669999999999</v>
      </c>
      <c r="Y24" s="8">
        <v>0.2</v>
      </c>
      <c r="Z24" s="8">
        <v>1.5</v>
      </c>
      <c r="AA24" s="8">
        <v>0.68965520000000002</v>
      </c>
      <c r="AB24" s="8">
        <v>0.46666669999999999</v>
      </c>
      <c r="AC24" s="8">
        <v>0.2</v>
      </c>
      <c r="AD24" s="8">
        <v>0.8</v>
      </c>
      <c r="AE24" s="8">
        <v>0.20689660000000001</v>
      </c>
      <c r="AF24" s="8">
        <v>0.9</v>
      </c>
      <c r="AG24" s="8">
        <v>1.137931</v>
      </c>
      <c r="AH24" s="8">
        <v>0.4</v>
      </c>
      <c r="AI24" s="8">
        <v>1.1000000000000001</v>
      </c>
      <c r="AJ24" s="8">
        <v>1.4482759999999999</v>
      </c>
      <c r="AK24" s="8">
        <v>2</v>
      </c>
      <c r="AL24" s="8">
        <v>0.7241379</v>
      </c>
      <c r="AM24" s="8">
        <v>1.933333</v>
      </c>
      <c r="AN24" s="8">
        <v>0.48275859999999998</v>
      </c>
      <c r="AO24" s="8">
        <v>1.066667</v>
      </c>
      <c r="AP24" s="8">
        <v>1.2068970000000001</v>
      </c>
      <c r="AQ24" s="8">
        <v>0.5</v>
      </c>
      <c r="AR24" s="8">
        <v>0.67241379999999995</v>
      </c>
      <c r="AS24" s="8">
        <v>1.3666670000000001</v>
      </c>
      <c r="AT24" s="8">
        <v>1.1499999999999999</v>
      </c>
      <c r="AU24" s="8">
        <v>0.2</v>
      </c>
      <c r="AV24" s="8">
        <v>1.9666669999999999</v>
      </c>
      <c r="AW24" s="8">
        <v>0.2</v>
      </c>
      <c r="AX24" s="8">
        <v>1.566667</v>
      </c>
      <c r="AY24" s="8">
        <v>0.4</v>
      </c>
      <c r="AZ24" s="8">
        <v>0.9</v>
      </c>
      <c r="BA24" s="8">
        <v>1.3</v>
      </c>
      <c r="BB24" s="8">
        <v>0.8</v>
      </c>
      <c r="BC24" s="8">
        <v>1.566667</v>
      </c>
      <c r="BD24" s="8">
        <v>1.3666670000000001</v>
      </c>
      <c r="BE24" s="8">
        <v>0.6</v>
      </c>
      <c r="BF24" s="8">
        <v>0.46666669999999999</v>
      </c>
      <c r="BG24" s="8">
        <v>2.0666669999999998</v>
      </c>
      <c r="BH24" s="8">
        <v>0.46153850000000002</v>
      </c>
      <c r="BI24" s="8">
        <v>0.93333330000000003</v>
      </c>
      <c r="BJ24" s="8">
        <v>0.66666669999999995</v>
      </c>
      <c r="BK24" s="8">
        <v>0.5</v>
      </c>
      <c r="BL24" s="8">
        <v>0.96296300000000001</v>
      </c>
      <c r="BM24" s="8">
        <v>2.2000000000000002</v>
      </c>
      <c r="BN24" s="8">
        <v>0.96</v>
      </c>
      <c r="BO24" s="8">
        <v>1.08</v>
      </c>
      <c r="BP24" s="8">
        <v>0.64285709999999996</v>
      </c>
      <c r="BQ24" s="8">
        <v>1.571429</v>
      </c>
      <c r="BR24" s="8">
        <v>1.433333</v>
      </c>
    </row>
    <row r="25" spans="1:70" x14ac:dyDescent="0.25">
      <c r="A25" s="1" t="s">
        <v>101</v>
      </c>
      <c r="B25" s="9" t="s">
        <v>102</v>
      </c>
      <c r="C25" s="8">
        <v>0</v>
      </c>
      <c r="D25" s="8">
        <v>1.85</v>
      </c>
      <c r="E25" s="8">
        <v>0.7241379</v>
      </c>
      <c r="F25" s="8">
        <v>2.0172409999999998</v>
      </c>
      <c r="G25" s="8">
        <v>0</v>
      </c>
      <c r="H25" s="8">
        <v>3.15</v>
      </c>
      <c r="I25" s="8">
        <v>0.96551719999999996</v>
      </c>
      <c r="J25" s="8">
        <v>0</v>
      </c>
      <c r="K25" s="8">
        <v>0.51923079999999999</v>
      </c>
      <c r="L25" s="8">
        <v>0</v>
      </c>
      <c r="M25" s="8">
        <v>0</v>
      </c>
      <c r="N25" s="8">
        <v>0.58333330000000005</v>
      </c>
      <c r="O25" s="8">
        <v>0</v>
      </c>
      <c r="P25" s="8">
        <v>0</v>
      </c>
      <c r="Q25" s="8">
        <v>0.67241379999999995</v>
      </c>
      <c r="R25" s="8">
        <v>0</v>
      </c>
      <c r="S25" s="8">
        <v>2.2222219999999999</v>
      </c>
      <c r="T25" s="8">
        <v>0</v>
      </c>
      <c r="U25" s="8">
        <v>0</v>
      </c>
      <c r="V25" s="8">
        <v>0</v>
      </c>
      <c r="X25" s="8">
        <v>1.425</v>
      </c>
      <c r="Y25" s="8">
        <v>0</v>
      </c>
      <c r="Z25" s="8">
        <v>0</v>
      </c>
      <c r="AA25" s="8">
        <v>0.65</v>
      </c>
      <c r="AB25" s="8">
        <v>0</v>
      </c>
      <c r="AC25" s="8">
        <v>0</v>
      </c>
      <c r="AD25" s="8">
        <v>0.57499999999999996</v>
      </c>
      <c r="AE25" s="8">
        <v>0</v>
      </c>
      <c r="AF25" s="8">
        <v>0</v>
      </c>
      <c r="AG25" s="8">
        <v>0</v>
      </c>
      <c r="AH25" s="8">
        <v>1.4</v>
      </c>
      <c r="AI25" s="8">
        <v>0</v>
      </c>
      <c r="AJ25" s="8">
        <v>0.81874999999999998</v>
      </c>
      <c r="AK25" s="8">
        <v>0</v>
      </c>
      <c r="AL25" s="8">
        <v>0</v>
      </c>
      <c r="AM25" s="8">
        <v>0</v>
      </c>
      <c r="AN25" s="8">
        <v>0</v>
      </c>
      <c r="AO25" s="8">
        <v>0.53333339999999996</v>
      </c>
      <c r="AP25" s="8">
        <v>0.5258621</v>
      </c>
      <c r="AQ25" s="8">
        <v>0</v>
      </c>
      <c r="AR25" s="8">
        <v>0</v>
      </c>
      <c r="AS25" s="8">
        <v>2.95</v>
      </c>
      <c r="AT25" s="8">
        <v>0</v>
      </c>
      <c r="AU25" s="8">
        <v>0.72499999999999998</v>
      </c>
      <c r="AV25" s="8">
        <v>0</v>
      </c>
      <c r="AW25" s="8">
        <v>0</v>
      </c>
      <c r="AX25" s="8">
        <v>0</v>
      </c>
      <c r="AY25" s="8">
        <v>0</v>
      </c>
      <c r="AZ25" s="8">
        <v>0</v>
      </c>
      <c r="BA25" s="8">
        <v>0</v>
      </c>
      <c r="BB25" s="8">
        <v>0</v>
      </c>
      <c r="BC25" s="8">
        <v>0</v>
      </c>
      <c r="BD25" s="8">
        <v>0</v>
      </c>
      <c r="BE25" s="8">
        <v>0.35</v>
      </c>
      <c r="BF25" s="8">
        <v>2.9</v>
      </c>
      <c r="BG25" s="8">
        <v>0</v>
      </c>
      <c r="BH25" s="8">
        <v>0</v>
      </c>
      <c r="BI25" s="8">
        <v>0</v>
      </c>
      <c r="BJ25" s="8">
        <v>0</v>
      </c>
      <c r="BK25" s="8">
        <v>0.88888889999999998</v>
      </c>
      <c r="BL25" s="8">
        <v>1.3448279999999999</v>
      </c>
      <c r="BM25" s="8">
        <v>5.8</v>
      </c>
      <c r="BN25" s="8">
        <v>0</v>
      </c>
      <c r="BO25" s="8">
        <v>0.5</v>
      </c>
      <c r="BP25" s="8">
        <v>1.14375</v>
      </c>
      <c r="BQ25" s="8">
        <v>1.35</v>
      </c>
      <c r="BR25" s="8">
        <v>0.89870689999999998</v>
      </c>
    </row>
    <row r="26" spans="1:70" x14ac:dyDescent="0.25">
      <c r="A26" s="1" t="s">
        <v>103</v>
      </c>
      <c r="B26" s="15" t="s">
        <v>104</v>
      </c>
      <c r="C26" s="8">
        <v>2.609524</v>
      </c>
      <c r="D26" s="8">
        <v>3.75</v>
      </c>
      <c r="E26" s="8">
        <v>2.4607139999999998</v>
      </c>
      <c r="F26" s="8">
        <v>4.3857150000000003</v>
      </c>
      <c r="G26" s="8">
        <v>4.071428</v>
      </c>
      <c r="H26" s="8">
        <v>4.8513669999999998</v>
      </c>
      <c r="I26" s="8">
        <v>3.7925599999999999</v>
      </c>
      <c r="J26" s="8">
        <v>3.633121</v>
      </c>
      <c r="K26" s="8">
        <v>4.935937</v>
      </c>
      <c r="L26" s="8">
        <v>4.571428</v>
      </c>
      <c r="M26" s="8">
        <v>4.3774870000000004</v>
      </c>
      <c r="N26" s="8">
        <v>3.5645829999999998</v>
      </c>
      <c r="O26" s="8">
        <v>4.3089279999999999</v>
      </c>
      <c r="P26" s="8">
        <v>3.5916670000000002</v>
      </c>
      <c r="Q26" s="8">
        <v>2.7471999999999999</v>
      </c>
      <c r="R26" s="8">
        <v>3.555952</v>
      </c>
      <c r="S26" s="8">
        <v>3.4648810000000001</v>
      </c>
      <c r="T26" s="8">
        <v>4.2142860000000004</v>
      </c>
      <c r="U26" s="8">
        <v>3.1875</v>
      </c>
      <c r="V26" s="8">
        <v>3.9723959999999998</v>
      </c>
      <c r="X26" s="8">
        <v>2.75</v>
      </c>
      <c r="Y26" s="8">
        <v>2.46875</v>
      </c>
      <c r="Z26" s="8">
        <v>2.5167410000000001</v>
      </c>
      <c r="AA26" s="8">
        <v>2.95</v>
      </c>
      <c r="AB26" s="8">
        <v>3.113318</v>
      </c>
      <c r="AC26" s="8">
        <v>2.3883930000000002</v>
      </c>
      <c r="AD26" s="8">
        <v>2.2158199999999999</v>
      </c>
      <c r="AE26" s="8">
        <v>2.1728519999999998</v>
      </c>
      <c r="AF26" s="8">
        <v>2.8896480000000002</v>
      </c>
      <c r="AG26" s="8">
        <v>2.8101280000000002</v>
      </c>
      <c r="AH26" s="8">
        <v>2.3374999999999999</v>
      </c>
      <c r="AI26" s="8">
        <v>2.7864580000000001</v>
      </c>
      <c r="AJ26" s="8">
        <v>2.2197269999999998</v>
      </c>
      <c r="AK26" s="8">
        <v>2.8125</v>
      </c>
      <c r="AL26" s="8">
        <v>2.4986980000000001</v>
      </c>
      <c r="AM26" s="8">
        <v>3.9031250000000002</v>
      </c>
      <c r="AN26" s="8">
        <v>2.5562499999999999</v>
      </c>
      <c r="AO26" s="8">
        <v>3.3404950000000002</v>
      </c>
      <c r="AP26" s="8">
        <v>3.46875</v>
      </c>
      <c r="AQ26" s="8">
        <v>2.6062500000000002</v>
      </c>
      <c r="AR26" s="8">
        <v>3.3303569999999998</v>
      </c>
      <c r="AS26" s="8">
        <v>3.8341150000000002</v>
      </c>
      <c r="AT26" s="8">
        <v>2.6171880000000001</v>
      </c>
      <c r="AU26" s="8">
        <v>3.0837050000000001</v>
      </c>
      <c r="AV26" s="8">
        <v>3.015625</v>
      </c>
      <c r="AW26" s="8">
        <v>2.6875</v>
      </c>
      <c r="AX26" s="8">
        <v>1.91875</v>
      </c>
      <c r="AY26" s="8">
        <v>2.3075570000000001</v>
      </c>
      <c r="AZ26" s="8">
        <v>2.4750000000000001</v>
      </c>
      <c r="BA26" s="8">
        <v>2.1360009999999998</v>
      </c>
      <c r="BB26" s="8">
        <v>1.950893</v>
      </c>
      <c r="BC26" s="8">
        <v>3.2254459999999998</v>
      </c>
      <c r="BD26" s="8">
        <v>3.946615</v>
      </c>
      <c r="BE26" s="8">
        <v>0.96875</v>
      </c>
      <c r="BF26" s="8">
        <v>2.9937499999999999</v>
      </c>
      <c r="BG26" s="8">
        <v>3.4401039999999998</v>
      </c>
      <c r="BH26" s="8">
        <v>2.6852680000000002</v>
      </c>
      <c r="BI26" s="8">
        <v>3.9447260000000002</v>
      </c>
      <c r="BJ26" s="8">
        <v>2.25</v>
      </c>
      <c r="BK26" s="8">
        <v>2.5652780000000002</v>
      </c>
      <c r="BL26" s="8">
        <v>3.9906990000000002</v>
      </c>
      <c r="BM26" s="8">
        <v>4.2158199999999999</v>
      </c>
      <c r="BN26" s="8">
        <v>2.558036</v>
      </c>
      <c r="BO26" s="8">
        <v>3.125</v>
      </c>
      <c r="BP26" s="8">
        <v>2.0651039999999998</v>
      </c>
      <c r="BQ26" s="8">
        <v>2.6749999999999998</v>
      </c>
      <c r="BR26" s="8">
        <v>4.1240449999999997</v>
      </c>
    </row>
    <row r="27" spans="1:70" ht="13" x14ac:dyDescent="0.3">
      <c r="B27" s="3" t="s">
        <v>105</v>
      </c>
      <c r="C27" s="4">
        <v>2.7613436250000003</v>
      </c>
      <c r="D27" s="4">
        <v>2.4754933750000001</v>
      </c>
      <c r="E27" s="4">
        <v>1.0802934749999999</v>
      </c>
      <c r="F27" s="4">
        <v>1.3353055</v>
      </c>
      <c r="G27" s="4">
        <v>1.8206122750000002</v>
      </c>
      <c r="H27" s="4">
        <v>1.8731751750000001</v>
      </c>
      <c r="I27" s="4">
        <v>1.5586513749999997</v>
      </c>
      <c r="J27" s="4">
        <v>1.7181043749999998</v>
      </c>
      <c r="K27" s="4">
        <v>2.4297893749999999</v>
      </c>
      <c r="L27" s="4">
        <v>1.305250875</v>
      </c>
      <c r="M27" s="4">
        <v>2.0495993750000001</v>
      </c>
      <c r="N27" s="4">
        <v>0.97359547499999999</v>
      </c>
      <c r="O27" s="4">
        <v>2.1198278749999999</v>
      </c>
      <c r="P27" s="4">
        <v>2.1666276249999998</v>
      </c>
      <c r="Q27" s="4">
        <v>1.18623105</v>
      </c>
      <c r="R27" s="4">
        <v>1.4715103749999998</v>
      </c>
      <c r="S27" s="4">
        <v>1.7832750749999999</v>
      </c>
      <c r="T27" s="4">
        <v>2.191690725</v>
      </c>
      <c r="U27" s="4">
        <v>1.2154117499999999</v>
      </c>
      <c r="V27" s="4">
        <v>2.1444218250000002</v>
      </c>
      <c r="X27" s="4">
        <v>0.19136362500000001</v>
      </c>
      <c r="Y27" s="4">
        <v>0.59588920000000001</v>
      </c>
      <c r="Z27" s="4">
        <v>0.18451705000000002</v>
      </c>
      <c r="AA27" s="4">
        <v>1.0111092500000001</v>
      </c>
      <c r="AB27" s="4">
        <v>0.42581180000000002</v>
      </c>
      <c r="AC27" s="4">
        <v>0.41547727500000003</v>
      </c>
      <c r="AD27" s="4">
        <v>0.44939772500000003</v>
      </c>
      <c r="AE27" s="4">
        <v>0.70982572499999996</v>
      </c>
      <c r="AF27" s="4">
        <v>0.20152599999999998</v>
      </c>
      <c r="AG27" s="4">
        <v>0.34896104999999999</v>
      </c>
      <c r="AH27" s="4">
        <v>0.36016477499999999</v>
      </c>
      <c r="AI27" s="4">
        <v>0.49297160000000001</v>
      </c>
      <c r="AJ27" s="4">
        <v>0.240619325</v>
      </c>
      <c r="AK27" s="4">
        <v>0.45343507500000002</v>
      </c>
      <c r="AL27" s="4">
        <v>0.26176135</v>
      </c>
      <c r="AM27" s="4">
        <v>1.0294018500000002</v>
      </c>
      <c r="AN27" s="4">
        <v>0.42329545000000002</v>
      </c>
      <c r="AO27" s="4">
        <v>0.70981824999999998</v>
      </c>
      <c r="AP27" s="4">
        <v>1.2973167750000001</v>
      </c>
      <c r="AQ27" s="4">
        <v>0.76632955000000014</v>
      </c>
      <c r="AR27" s="4">
        <v>0.21167044999999998</v>
      </c>
      <c r="AS27" s="4">
        <v>1.51658625</v>
      </c>
      <c r="AT27" s="4">
        <v>0.118119325</v>
      </c>
      <c r="AU27" s="4">
        <v>0.53417682499999997</v>
      </c>
      <c r="AV27" s="4">
        <v>0.566631475</v>
      </c>
      <c r="AW27" s="4">
        <v>0.24479545000000003</v>
      </c>
      <c r="AX27" s="4">
        <v>0.35207150000000004</v>
      </c>
      <c r="AY27" s="4">
        <v>0.54860227499999992</v>
      </c>
      <c r="AZ27" s="4">
        <v>0.79413265</v>
      </c>
      <c r="BA27" s="4">
        <v>0.365071425</v>
      </c>
      <c r="BB27" s="4">
        <v>0.62341760000000002</v>
      </c>
      <c r="BC27" s="4">
        <v>0.26255410000000001</v>
      </c>
      <c r="BD27" s="4">
        <v>1.1642153000000002</v>
      </c>
      <c r="BE27" s="4">
        <v>0.19549755000000002</v>
      </c>
      <c r="BF27" s="4">
        <v>0.51574897499999994</v>
      </c>
      <c r="BG27" s="4">
        <v>2.2385444750000003</v>
      </c>
      <c r="BH27" s="4">
        <v>0.22884615</v>
      </c>
      <c r="BI27" s="4">
        <v>1.8866922500000001</v>
      </c>
      <c r="BJ27" s="4">
        <v>1.7064395000000001</v>
      </c>
      <c r="BK27" s="4">
        <v>0.59851102499999997</v>
      </c>
      <c r="BL27" s="4">
        <v>1.6668858500000001</v>
      </c>
      <c r="BM27" s="4">
        <v>1.79832025</v>
      </c>
      <c r="BN27" s="4">
        <v>0.79793669999999994</v>
      </c>
      <c r="BO27" s="4">
        <v>0.56718749999999996</v>
      </c>
      <c r="BP27" s="4">
        <v>0.21702759999999999</v>
      </c>
      <c r="BQ27" s="4">
        <v>1.7050945</v>
      </c>
      <c r="BR27" s="4">
        <v>1.3382994749999999</v>
      </c>
    </row>
    <row r="28" spans="1:70" x14ac:dyDescent="0.25">
      <c r="B28" s="5" t="s">
        <v>106</v>
      </c>
      <c r="C28" s="6">
        <v>1.36477275</v>
      </c>
      <c r="D28" s="6">
        <v>1.49671475</v>
      </c>
      <c r="E28" s="6">
        <v>0.57204544999999996</v>
      </c>
      <c r="F28" s="6">
        <v>0.64849429999999997</v>
      </c>
      <c r="G28" s="6">
        <v>1.24671475</v>
      </c>
      <c r="H28" s="6">
        <v>0.99671474999999998</v>
      </c>
      <c r="I28" s="6">
        <v>0.49671474999999998</v>
      </c>
      <c r="J28" s="6">
        <v>0.49671474999999998</v>
      </c>
      <c r="K28" s="6">
        <v>0.99671474999999998</v>
      </c>
      <c r="L28" s="6">
        <v>1.24671475</v>
      </c>
      <c r="M28" s="6">
        <v>1.74671475</v>
      </c>
      <c r="N28" s="6">
        <v>0.49671474999999998</v>
      </c>
      <c r="O28" s="6">
        <v>1.1467147500000001</v>
      </c>
      <c r="P28" s="6">
        <v>1.24671475</v>
      </c>
      <c r="Q28" s="6">
        <v>0.67454544999999999</v>
      </c>
      <c r="R28" s="6">
        <v>0.74671474999999998</v>
      </c>
      <c r="S28" s="6">
        <v>1.74671475</v>
      </c>
      <c r="T28" s="6">
        <v>1.99671475</v>
      </c>
      <c r="U28" s="6">
        <v>0.622</v>
      </c>
      <c r="V28" s="6">
        <v>1.49671475</v>
      </c>
      <c r="X28" s="6">
        <v>0.38272725000000002</v>
      </c>
      <c r="Y28" s="6">
        <v>0.31677840000000002</v>
      </c>
      <c r="Z28" s="6">
        <v>0.1190341</v>
      </c>
      <c r="AA28" s="6">
        <v>0.51840900000000001</v>
      </c>
      <c r="AB28" s="6">
        <v>0.17215910000000001</v>
      </c>
      <c r="AC28" s="6">
        <v>3.0954550000000001E-2</v>
      </c>
      <c r="AD28" s="6">
        <v>9.8795450000000007E-2</v>
      </c>
      <c r="AE28" s="6">
        <v>5.3795450000000002E-2</v>
      </c>
      <c r="AF28" s="6">
        <v>5.5909100000000003E-2</v>
      </c>
      <c r="AG28" s="6">
        <v>0.28363640000000001</v>
      </c>
      <c r="AH28" s="6">
        <v>7.0329550000000005E-2</v>
      </c>
      <c r="AI28" s="6">
        <v>9.5318200000000006E-2</v>
      </c>
      <c r="AJ28" s="6">
        <v>8.623865E-2</v>
      </c>
      <c r="AK28" s="6">
        <v>0.49972729999999999</v>
      </c>
      <c r="AL28" s="6">
        <v>0.12852269999999999</v>
      </c>
      <c r="AM28" s="6">
        <v>0.50482950000000004</v>
      </c>
      <c r="AN28" s="6">
        <v>0.15596589999999999</v>
      </c>
      <c r="AO28" s="6">
        <v>0.156</v>
      </c>
      <c r="AP28" s="6">
        <v>1.6778181999999999</v>
      </c>
      <c r="AQ28" s="6">
        <v>0.14515910000000001</v>
      </c>
      <c r="AR28" s="6">
        <v>1.0840900000000001E-2</v>
      </c>
      <c r="AS28" s="6">
        <v>1.3713864999999998</v>
      </c>
      <c r="AT28" s="6">
        <v>4.5613649999999999E-2</v>
      </c>
      <c r="AU28" s="6">
        <v>0.87045450000000002</v>
      </c>
      <c r="AV28" s="6">
        <v>0.25397724999999999</v>
      </c>
      <c r="AW28" s="6">
        <v>0.2145909</v>
      </c>
      <c r="AX28" s="6">
        <v>2.1375000000000002E-2</v>
      </c>
      <c r="AY28" s="6">
        <v>0.14720454999999999</v>
      </c>
      <c r="AZ28" s="6">
        <v>2.2431799999999998E-2</v>
      </c>
      <c r="BA28" s="6">
        <v>6.3E-2</v>
      </c>
      <c r="BB28" s="6">
        <v>0.1768352</v>
      </c>
      <c r="BC28" s="6">
        <v>0.24772725000000001</v>
      </c>
      <c r="BD28" s="6">
        <v>0.17840909999999999</v>
      </c>
      <c r="BE28" s="6">
        <v>0.18322725000000001</v>
      </c>
      <c r="BF28" s="6">
        <v>0.26679544999999999</v>
      </c>
      <c r="BG28" s="6">
        <v>2.3034091000000001</v>
      </c>
      <c r="BH28" s="6">
        <v>0.2</v>
      </c>
      <c r="BI28" s="6">
        <v>2.3702000000000001</v>
      </c>
      <c r="BJ28" s="6">
        <v>1.75</v>
      </c>
      <c r="BK28" s="6">
        <v>0.11764705</v>
      </c>
      <c r="BL28" s="6">
        <v>2.0423865000000001</v>
      </c>
      <c r="BM28" s="6">
        <v>1.6231249999999999</v>
      </c>
      <c r="BN28" s="6">
        <v>0.12265909999999999</v>
      </c>
      <c r="BO28" s="6">
        <v>0.234375</v>
      </c>
      <c r="BP28" s="6">
        <v>2.3340900000000001E-2</v>
      </c>
      <c r="BQ28" s="6">
        <v>1.4434035000000001</v>
      </c>
      <c r="BR28" s="6">
        <v>0.91579545000000007</v>
      </c>
    </row>
    <row r="29" spans="1:70" ht="15.5" x14ac:dyDescent="0.35">
      <c r="A29" s="1" t="s">
        <v>107</v>
      </c>
      <c r="B29" s="16" t="s">
        <v>108</v>
      </c>
      <c r="C29" s="8">
        <v>0.22954550000000001</v>
      </c>
      <c r="D29" s="8">
        <v>0.49342950000000002</v>
      </c>
      <c r="E29" s="8">
        <v>0.14409089999999999</v>
      </c>
      <c r="F29" s="8">
        <v>0.29698859999999999</v>
      </c>
      <c r="G29" s="8">
        <v>0.49342950000000002</v>
      </c>
      <c r="H29" s="8">
        <v>0.49342950000000002</v>
      </c>
      <c r="I29" s="8">
        <v>0.49342950000000002</v>
      </c>
      <c r="J29" s="8">
        <v>0.49342950000000002</v>
      </c>
      <c r="K29" s="8">
        <v>0.49342950000000002</v>
      </c>
      <c r="L29" s="8">
        <v>0.49342950000000002</v>
      </c>
      <c r="M29" s="8">
        <v>0.49342950000000002</v>
      </c>
      <c r="N29" s="8">
        <v>0.49342950000000002</v>
      </c>
      <c r="O29" s="8">
        <v>0.79342950000000001</v>
      </c>
      <c r="P29" s="8">
        <v>0.49342950000000002</v>
      </c>
      <c r="Q29" s="8">
        <v>0.84909089999999998</v>
      </c>
      <c r="R29" s="8">
        <v>0.49342950000000002</v>
      </c>
      <c r="S29" s="8">
        <v>0.49342950000000002</v>
      </c>
      <c r="T29" s="8">
        <v>0.49342950000000002</v>
      </c>
      <c r="U29" s="8">
        <v>0.74399999999999999</v>
      </c>
      <c r="V29" s="8">
        <v>0.49342950000000002</v>
      </c>
      <c r="X29" s="8">
        <v>0.76545450000000004</v>
      </c>
      <c r="Y29" s="8">
        <v>0.63355680000000003</v>
      </c>
      <c r="Z29" s="8">
        <v>0.23806820000000001</v>
      </c>
      <c r="AA29" s="8">
        <v>1.036818</v>
      </c>
      <c r="AB29" s="8">
        <v>0.34431820000000002</v>
      </c>
      <c r="AC29" s="8">
        <v>6.1909100000000002E-2</v>
      </c>
      <c r="AD29" s="8">
        <v>0.19759090000000001</v>
      </c>
      <c r="AE29" s="8">
        <v>0.1075909</v>
      </c>
      <c r="AF29" s="8">
        <v>0.11181820000000001</v>
      </c>
      <c r="AG29" s="8">
        <v>0.56727280000000002</v>
      </c>
      <c r="AH29" s="8">
        <v>0.14065910000000001</v>
      </c>
      <c r="AI29" s="8">
        <v>0.19063640000000001</v>
      </c>
      <c r="AJ29" s="8">
        <v>0.1724773</v>
      </c>
      <c r="AK29" s="8">
        <v>0.99945459999999997</v>
      </c>
      <c r="AL29" s="8">
        <v>0.25704539999999998</v>
      </c>
      <c r="AM29" s="8">
        <v>1.0096590000000001</v>
      </c>
      <c r="AN29" s="8">
        <v>0.31193179999999998</v>
      </c>
      <c r="AO29" s="8">
        <v>0.312</v>
      </c>
      <c r="AP29" s="8">
        <v>0.85563639999999996</v>
      </c>
      <c r="AQ29" s="8">
        <v>0.29031820000000003</v>
      </c>
      <c r="AR29" s="8">
        <v>2.1681800000000001E-2</v>
      </c>
      <c r="AS29" s="8">
        <v>1.2427729999999999</v>
      </c>
      <c r="AT29" s="8">
        <v>9.1227299999999997E-2</v>
      </c>
      <c r="AU29" s="8">
        <v>1.740909</v>
      </c>
      <c r="AV29" s="8">
        <v>0.50795449999999998</v>
      </c>
      <c r="AW29" s="8">
        <v>0.4291818</v>
      </c>
      <c r="AX29" s="8">
        <v>4.2750000000000003E-2</v>
      </c>
      <c r="AY29" s="8">
        <v>0.29440909999999998</v>
      </c>
      <c r="AZ29" s="8">
        <v>4.4863599999999997E-2</v>
      </c>
      <c r="BA29" s="8">
        <v>0.126</v>
      </c>
      <c r="BB29" s="8">
        <v>0.3536704</v>
      </c>
      <c r="BC29" s="8">
        <v>0.49545450000000002</v>
      </c>
      <c r="BD29" s="8">
        <v>0.35681819999999997</v>
      </c>
      <c r="BE29" s="8">
        <v>0.36645450000000002</v>
      </c>
      <c r="BF29" s="8">
        <v>0.53359089999999998</v>
      </c>
      <c r="BG29" s="8">
        <v>0.60681819999999997</v>
      </c>
      <c r="BH29" s="8">
        <v>0.4</v>
      </c>
      <c r="BI29" s="8">
        <v>2.7404000000000002</v>
      </c>
      <c r="BJ29" s="8">
        <v>3.5</v>
      </c>
      <c r="BK29" s="8">
        <v>0.23529410000000001</v>
      </c>
      <c r="BL29" s="8">
        <v>1.584773</v>
      </c>
      <c r="BM29" s="8">
        <v>2.2462499999999999</v>
      </c>
      <c r="BN29" s="8">
        <v>0.24531819999999999</v>
      </c>
      <c r="BO29" s="8">
        <v>0.46875</v>
      </c>
      <c r="BP29" s="8">
        <v>4.6681800000000002E-2</v>
      </c>
      <c r="BQ29" s="8">
        <v>1.3868069999999999</v>
      </c>
      <c r="BR29" s="8">
        <v>0.33159090000000002</v>
      </c>
    </row>
    <row r="30" spans="1:70" x14ac:dyDescent="0.25">
      <c r="A30" s="1" t="s">
        <v>109</v>
      </c>
      <c r="B30" s="7" t="s">
        <v>110</v>
      </c>
      <c r="C30" s="8">
        <v>2.5</v>
      </c>
      <c r="D30" s="8">
        <v>2.5</v>
      </c>
      <c r="E30" s="8">
        <v>1</v>
      </c>
      <c r="F30" s="8">
        <v>1</v>
      </c>
      <c r="G30" s="8">
        <v>2</v>
      </c>
      <c r="H30" s="8">
        <v>1.5</v>
      </c>
      <c r="I30" s="8">
        <v>0.5</v>
      </c>
      <c r="J30" s="8">
        <v>0.5</v>
      </c>
      <c r="K30" s="8">
        <v>1.5</v>
      </c>
      <c r="L30" s="8">
        <v>2</v>
      </c>
      <c r="M30" s="8">
        <v>3</v>
      </c>
      <c r="N30" s="8">
        <v>0.5</v>
      </c>
      <c r="O30" s="8">
        <v>1.5</v>
      </c>
      <c r="P30" s="8">
        <v>2</v>
      </c>
      <c r="Q30" s="8">
        <v>0.5</v>
      </c>
      <c r="R30" s="8">
        <v>1</v>
      </c>
      <c r="S30" s="8">
        <v>3</v>
      </c>
      <c r="T30" s="8">
        <v>3.5</v>
      </c>
      <c r="U30" s="8">
        <v>0.5</v>
      </c>
      <c r="V30" s="8">
        <v>2.5</v>
      </c>
      <c r="X30" s="8">
        <v>0</v>
      </c>
      <c r="Y30" s="8">
        <v>0</v>
      </c>
      <c r="Z30" s="8">
        <v>0</v>
      </c>
      <c r="AA30" s="8">
        <v>0</v>
      </c>
      <c r="AB30" s="8">
        <v>0</v>
      </c>
      <c r="AC30" s="8">
        <v>0</v>
      </c>
      <c r="AD30" s="8">
        <v>0</v>
      </c>
      <c r="AE30" s="8">
        <v>0</v>
      </c>
      <c r="AF30" s="8">
        <v>0</v>
      </c>
      <c r="AG30" s="8">
        <v>0</v>
      </c>
      <c r="AH30" s="8">
        <v>0</v>
      </c>
      <c r="AI30" s="8">
        <v>0</v>
      </c>
      <c r="AJ30" s="8">
        <v>0</v>
      </c>
      <c r="AK30" s="8">
        <v>0</v>
      </c>
      <c r="AL30" s="8">
        <v>0</v>
      </c>
      <c r="AM30" s="8">
        <v>0</v>
      </c>
      <c r="AN30" s="8">
        <v>0</v>
      </c>
      <c r="AO30" s="8">
        <v>0</v>
      </c>
      <c r="AP30" s="8">
        <v>2.5</v>
      </c>
      <c r="AQ30" s="8">
        <v>0</v>
      </c>
      <c r="AR30" s="8">
        <v>0</v>
      </c>
      <c r="AS30" s="8">
        <v>1.5</v>
      </c>
      <c r="AT30" s="8">
        <v>0</v>
      </c>
      <c r="AU30" s="8">
        <v>0</v>
      </c>
      <c r="AV30" s="8">
        <v>0</v>
      </c>
      <c r="AW30" s="8">
        <v>0</v>
      </c>
      <c r="AX30" s="8">
        <v>0</v>
      </c>
      <c r="AY30" s="8">
        <v>0</v>
      </c>
      <c r="AZ30" s="8">
        <v>0</v>
      </c>
      <c r="BA30" s="8">
        <v>0</v>
      </c>
      <c r="BB30" s="8">
        <v>0</v>
      </c>
      <c r="BC30" s="8">
        <v>0</v>
      </c>
      <c r="BD30" s="8">
        <v>0</v>
      </c>
      <c r="BE30" s="8">
        <v>0</v>
      </c>
      <c r="BF30" s="8">
        <v>0</v>
      </c>
      <c r="BG30" s="8">
        <v>4</v>
      </c>
      <c r="BH30" s="8">
        <v>0</v>
      </c>
      <c r="BI30" s="8">
        <v>2</v>
      </c>
      <c r="BJ30" s="8">
        <v>0</v>
      </c>
      <c r="BK30" s="8">
        <v>0</v>
      </c>
      <c r="BL30" s="8">
        <v>2.5</v>
      </c>
      <c r="BM30" s="8">
        <v>1</v>
      </c>
      <c r="BN30" s="8">
        <v>0</v>
      </c>
      <c r="BO30" s="8">
        <v>0</v>
      </c>
      <c r="BP30" s="8">
        <v>0</v>
      </c>
      <c r="BQ30" s="8">
        <v>1.5</v>
      </c>
      <c r="BR30" s="8">
        <v>1.5</v>
      </c>
    </row>
    <row r="31" spans="1:70" x14ac:dyDescent="0.25">
      <c r="B31" s="5" t="s">
        <v>111</v>
      </c>
      <c r="C31" s="6">
        <v>4.1579145000000004</v>
      </c>
      <c r="D31" s="6">
        <v>3.454272</v>
      </c>
      <c r="E31" s="6">
        <v>1.5885415000000001</v>
      </c>
      <c r="F31" s="6">
        <v>2.0221167000000002</v>
      </c>
      <c r="G31" s="6">
        <v>2.3945098000000002</v>
      </c>
      <c r="H31" s="6">
        <v>2.7496356</v>
      </c>
      <c r="I31" s="6">
        <v>2.6205879999999997</v>
      </c>
      <c r="J31" s="6">
        <v>2.9394939999999998</v>
      </c>
      <c r="K31" s="6">
        <v>3.8628640000000001</v>
      </c>
      <c r="L31" s="6">
        <v>1.3637870000000001</v>
      </c>
      <c r="M31" s="6">
        <v>2.352484</v>
      </c>
      <c r="N31" s="6">
        <v>1.4504762</v>
      </c>
      <c r="O31" s="6">
        <v>3.0929409999999997</v>
      </c>
      <c r="P31" s="6">
        <v>3.0865404999999999</v>
      </c>
      <c r="Q31" s="6">
        <v>1.69791665</v>
      </c>
      <c r="R31" s="6">
        <v>2.1963059999999999</v>
      </c>
      <c r="S31" s="6">
        <v>1.8198353999999999</v>
      </c>
      <c r="T31" s="6">
        <v>2.3866667000000001</v>
      </c>
      <c r="U31" s="6">
        <v>1.8088234999999999</v>
      </c>
      <c r="V31" s="6">
        <v>2.7921289000000002</v>
      </c>
      <c r="X31" s="6">
        <v>0</v>
      </c>
      <c r="Y31" s="6">
        <v>0.875</v>
      </c>
      <c r="Z31" s="6">
        <v>0.25</v>
      </c>
      <c r="AA31" s="6">
        <v>1.5038095</v>
      </c>
      <c r="AB31" s="6">
        <v>0.67946450000000003</v>
      </c>
      <c r="AC31" s="6">
        <v>0.8</v>
      </c>
      <c r="AD31" s="6">
        <v>0.8</v>
      </c>
      <c r="AE31" s="6">
        <v>1.365856</v>
      </c>
      <c r="AF31" s="6">
        <v>0.34714289999999998</v>
      </c>
      <c r="AG31" s="6">
        <v>0.41428569999999998</v>
      </c>
      <c r="AH31" s="6">
        <v>0.65</v>
      </c>
      <c r="AI31" s="6">
        <v>0.890625</v>
      </c>
      <c r="AJ31" s="6">
        <v>0.39500000000000002</v>
      </c>
      <c r="AK31" s="6">
        <v>0.40714285</v>
      </c>
      <c r="AL31" s="6">
        <v>0.39500000000000002</v>
      </c>
      <c r="AM31" s="6">
        <v>1.5539742000000001</v>
      </c>
      <c r="AN31" s="6">
        <v>0.69062500000000004</v>
      </c>
      <c r="AO31" s="6">
        <v>1.2636365000000001</v>
      </c>
      <c r="AP31" s="6">
        <v>0.91681535000000003</v>
      </c>
      <c r="AQ31" s="6">
        <v>1.3875000000000002</v>
      </c>
      <c r="AR31" s="6">
        <v>0.41249999999999998</v>
      </c>
      <c r="AS31" s="6">
        <v>1.661786</v>
      </c>
      <c r="AT31" s="6">
        <v>0.19062499999999999</v>
      </c>
      <c r="AU31" s="6">
        <v>0.19789915</v>
      </c>
      <c r="AV31" s="6">
        <v>0.87928570000000006</v>
      </c>
      <c r="AW31" s="6">
        <v>0.27500000000000002</v>
      </c>
      <c r="AX31" s="6">
        <v>0.68276800000000004</v>
      </c>
      <c r="AY31" s="6">
        <v>0.95</v>
      </c>
      <c r="AZ31" s="6">
        <v>1.5658335000000001</v>
      </c>
      <c r="BA31" s="6">
        <v>0.66714285000000006</v>
      </c>
      <c r="BB31" s="6">
        <v>1.07</v>
      </c>
      <c r="BC31" s="6">
        <v>0.27738095000000001</v>
      </c>
      <c r="BD31" s="6">
        <v>2.1500215000000003</v>
      </c>
      <c r="BE31" s="6">
        <v>0.20776785</v>
      </c>
      <c r="BF31" s="6">
        <v>0.76470249999999995</v>
      </c>
      <c r="BG31" s="6">
        <v>2.1736798500000001</v>
      </c>
      <c r="BH31" s="6">
        <v>0.25769229999999999</v>
      </c>
      <c r="BI31" s="6">
        <v>1.4031845000000001</v>
      </c>
      <c r="BJ31" s="6">
        <v>1.662879</v>
      </c>
      <c r="BK31" s="6">
        <v>1.079375</v>
      </c>
      <c r="BL31" s="6">
        <v>1.2913852000000001</v>
      </c>
      <c r="BM31" s="6">
        <v>1.9735155</v>
      </c>
      <c r="BN31" s="6">
        <v>1.4732143</v>
      </c>
      <c r="BO31" s="6">
        <v>0.9</v>
      </c>
      <c r="BP31" s="6">
        <v>0.41071429999999998</v>
      </c>
      <c r="BQ31" s="6">
        <v>1.9667854999999999</v>
      </c>
      <c r="BR31" s="6">
        <v>1.7608035</v>
      </c>
    </row>
    <row r="32" spans="1:70" x14ac:dyDescent="0.25">
      <c r="A32" s="1" t="s">
        <v>112</v>
      </c>
      <c r="B32" s="7" t="s">
        <v>113</v>
      </c>
      <c r="C32" s="8">
        <v>3.9426670000000001</v>
      </c>
      <c r="D32" s="8">
        <v>1.5261910000000001</v>
      </c>
      <c r="E32" s="8">
        <v>1.3333330000000001</v>
      </c>
      <c r="F32" s="8">
        <v>0.60857139999999998</v>
      </c>
      <c r="G32" s="8">
        <v>0.90666659999999999</v>
      </c>
      <c r="H32" s="8">
        <v>0.55809520000000001</v>
      </c>
      <c r="I32" s="8">
        <v>0.3</v>
      </c>
      <c r="J32" s="8">
        <v>1.6602380000000001</v>
      </c>
      <c r="K32" s="8">
        <v>2.9669050000000001</v>
      </c>
      <c r="L32" s="8">
        <v>0.2</v>
      </c>
      <c r="M32" s="8">
        <v>1.868571</v>
      </c>
      <c r="N32" s="8">
        <v>0.40095239999999999</v>
      </c>
      <c r="O32" s="8">
        <v>1.48</v>
      </c>
      <c r="P32" s="8">
        <v>1.231905</v>
      </c>
      <c r="Q32" s="8">
        <v>0.95833330000000005</v>
      </c>
      <c r="R32" s="8">
        <v>3.234524</v>
      </c>
      <c r="S32" s="8">
        <v>0.52202380000000004</v>
      </c>
      <c r="T32" s="8">
        <v>0.77333339999999995</v>
      </c>
      <c r="U32" s="8">
        <v>0</v>
      </c>
      <c r="V32" s="8">
        <v>0.2019048</v>
      </c>
      <c r="X32" s="8">
        <v>0</v>
      </c>
      <c r="Y32" s="8">
        <v>0.35</v>
      </c>
      <c r="Z32" s="8">
        <v>0.5</v>
      </c>
      <c r="AA32" s="8">
        <v>1.8409519999999999</v>
      </c>
      <c r="AB32" s="8">
        <v>0.1</v>
      </c>
      <c r="AC32" s="8">
        <v>0.1</v>
      </c>
      <c r="AD32" s="8">
        <v>0.4</v>
      </c>
      <c r="AE32" s="8">
        <v>1.0092859999999999</v>
      </c>
      <c r="AF32" s="8">
        <v>0.69428579999999995</v>
      </c>
      <c r="AG32" s="8">
        <v>0.4</v>
      </c>
      <c r="AH32" s="8">
        <v>0.3</v>
      </c>
      <c r="AI32" s="8">
        <v>0.5</v>
      </c>
      <c r="AJ32" s="8">
        <v>0.59</v>
      </c>
      <c r="AK32" s="8">
        <v>0.38571430000000001</v>
      </c>
      <c r="AL32" s="8">
        <v>0.46857140000000003</v>
      </c>
      <c r="AM32" s="8">
        <v>0.72333340000000002</v>
      </c>
      <c r="AN32" s="8">
        <v>0.1</v>
      </c>
      <c r="AO32" s="8">
        <v>0.55000000000000004</v>
      </c>
      <c r="AP32" s="8">
        <v>0.26666669999999998</v>
      </c>
      <c r="AQ32" s="8">
        <v>0.57499999999999996</v>
      </c>
      <c r="AR32" s="8">
        <v>0.45</v>
      </c>
      <c r="AS32" s="8">
        <v>1.7592859999999999</v>
      </c>
      <c r="AT32" s="8">
        <v>0.1</v>
      </c>
      <c r="AU32" s="8">
        <v>4.2857100000000002E-2</v>
      </c>
      <c r="AV32" s="8">
        <v>0.75857140000000001</v>
      </c>
      <c r="AW32" s="8">
        <v>0.55000000000000004</v>
      </c>
      <c r="AX32" s="8">
        <v>1.0842860000000001</v>
      </c>
      <c r="AY32" s="8">
        <v>0.4</v>
      </c>
      <c r="AZ32" s="8">
        <v>1.631667</v>
      </c>
      <c r="BA32" s="8">
        <v>0.33428570000000002</v>
      </c>
      <c r="BB32" s="8">
        <v>0.34</v>
      </c>
      <c r="BC32" s="8">
        <v>0.23333329999999999</v>
      </c>
      <c r="BD32" s="8">
        <v>1.140952</v>
      </c>
      <c r="BE32" s="8">
        <v>0.13428570000000001</v>
      </c>
      <c r="BF32" s="8">
        <v>1.3419049999999999</v>
      </c>
      <c r="BG32" s="8">
        <v>0.80190470000000003</v>
      </c>
      <c r="BH32" s="8">
        <v>0.4</v>
      </c>
      <c r="BI32" s="8">
        <v>1.5876189999999999</v>
      </c>
      <c r="BJ32" s="8">
        <v>1.4166669999999999</v>
      </c>
      <c r="BK32" s="8">
        <v>0.69</v>
      </c>
      <c r="BL32" s="8">
        <v>0.50095239999999996</v>
      </c>
      <c r="BM32" s="8">
        <v>0.91761899999999996</v>
      </c>
      <c r="BN32" s="8">
        <v>2.625</v>
      </c>
      <c r="BO32" s="8">
        <v>1.8</v>
      </c>
      <c r="BP32" s="8">
        <v>0.5</v>
      </c>
      <c r="BQ32" s="8">
        <v>2.6335709999999999</v>
      </c>
      <c r="BR32" s="8">
        <v>2.3028569999999999</v>
      </c>
    </row>
    <row r="33" spans="1:70" x14ac:dyDescent="0.25">
      <c r="A33" s="1" t="s">
        <v>114</v>
      </c>
      <c r="B33" s="7" t="s">
        <v>115</v>
      </c>
      <c r="C33" s="8">
        <v>4.3731619999999998</v>
      </c>
      <c r="D33" s="8">
        <v>5.3823530000000002</v>
      </c>
      <c r="E33" s="8">
        <v>1.84375</v>
      </c>
      <c r="F33" s="8">
        <v>3.4356620000000002</v>
      </c>
      <c r="G33" s="8">
        <v>3.8823530000000002</v>
      </c>
      <c r="H33" s="8">
        <v>4.9411759999999996</v>
      </c>
      <c r="I33" s="8">
        <v>4.9411759999999996</v>
      </c>
      <c r="J33" s="8">
        <v>4.21875</v>
      </c>
      <c r="K33" s="8">
        <v>4.7588229999999996</v>
      </c>
      <c r="L33" s="8">
        <v>2.527574</v>
      </c>
      <c r="M33" s="8">
        <v>2.8363969999999998</v>
      </c>
      <c r="N33" s="8">
        <v>2.5</v>
      </c>
      <c r="O33" s="8">
        <v>4.7058819999999999</v>
      </c>
      <c r="P33" s="8">
        <v>4.9411759999999996</v>
      </c>
      <c r="Q33" s="8">
        <v>2.4375</v>
      </c>
      <c r="R33" s="8">
        <v>1.158088</v>
      </c>
      <c r="S33" s="8">
        <v>3.1176469999999998</v>
      </c>
      <c r="T33" s="8">
        <v>4</v>
      </c>
      <c r="U33" s="8">
        <v>3.6176469999999998</v>
      </c>
      <c r="V33" s="8">
        <v>5.3823530000000002</v>
      </c>
      <c r="X33" s="17">
        <v>0</v>
      </c>
      <c r="Y33" s="17">
        <v>1.4</v>
      </c>
      <c r="Z33" s="17">
        <v>0</v>
      </c>
      <c r="AA33" s="17">
        <v>1.1666669999999999</v>
      </c>
      <c r="AB33" s="17">
        <v>1.258929</v>
      </c>
      <c r="AC33" s="17">
        <v>1.5</v>
      </c>
      <c r="AD33" s="17">
        <v>1.2</v>
      </c>
      <c r="AE33" s="17">
        <v>1.722426</v>
      </c>
      <c r="AF33" s="17">
        <v>0</v>
      </c>
      <c r="AG33" s="17">
        <v>0.42857139999999999</v>
      </c>
      <c r="AH33" s="17">
        <v>1</v>
      </c>
      <c r="AI33" s="17">
        <v>1.28125</v>
      </c>
      <c r="AJ33" s="17">
        <v>0.2</v>
      </c>
      <c r="AK33" s="17">
        <v>0.42857139999999999</v>
      </c>
      <c r="AL33" s="17">
        <v>0.32142860000000001</v>
      </c>
      <c r="AM33" s="17">
        <v>2.3846150000000002</v>
      </c>
      <c r="AN33" s="17">
        <v>1.28125</v>
      </c>
      <c r="AO33" s="17">
        <v>1.9772730000000001</v>
      </c>
      <c r="AP33" s="17">
        <v>1.566964</v>
      </c>
      <c r="AQ33" s="17">
        <v>2.2000000000000002</v>
      </c>
      <c r="AR33" s="17">
        <v>0.375</v>
      </c>
      <c r="AS33" s="17">
        <v>1.5642860000000001</v>
      </c>
      <c r="AT33" s="17">
        <v>0.28125</v>
      </c>
      <c r="AU33" s="17">
        <v>0.35294120000000001</v>
      </c>
      <c r="AV33" s="17">
        <v>1</v>
      </c>
      <c r="AW33" s="17">
        <v>0</v>
      </c>
      <c r="AX33" s="17">
        <v>0.28125</v>
      </c>
      <c r="AY33" s="17">
        <v>1.5</v>
      </c>
      <c r="AZ33" s="17">
        <v>1.5</v>
      </c>
      <c r="BA33" s="17">
        <v>1</v>
      </c>
      <c r="BB33" s="17">
        <v>1.8</v>
      </c>
      <c r="BC33" s="17">
        <v>0.32142860000000001</v>
      </c>
      <c r="BD33" s="17">
        <v>3.1590910000000001</v>
      </c>
      <c r="BE33" s="17">
        <v>0.28125</v>
      </c>
      <c r="BF33" s="17">
        <v>0.1875</v>
      </c>
      <c r="BG33" s="17">
        <v>3.545455</v>
      </c>
      <c r="BH33" s="17">
        <v>0.1153846</v>
      </c>
      <c r="BI33" s="17">
        <v>1.21875</v>
      </c>
      <c r="BJ33" s="17">
        <v>1.9090910000000001</v>
      </c>
      <c r="BK33" s="17">
        <v>1.46875</v>
      </c>
      <c r="BL33" s="17">
        <v>2.0818180000000002</v>
      </c>
      <c r="BM33" s="17">
        <v>3.0294120000000002</v>
      </c>
      <c r="BN33" s="17">
        <v>0.32142860000000001</v>
      </c>
      <c r="BO33" s="17">
        <v>0</v>
      </c>
      <c r="BP33" s="17">
        <v>0.32142860000000001</v>
      </c>
      <c r="BQ33" s="17">
        <v>1.3</v>
      </c>
      <c r="BR33" s="17">
        <v>1.21875</v>
      </c>
    </row>
    <row r="34" spans="1:70" x14ac:dyDescent="0.25">
      <c r="B34" s="18"/>
      <c r="C34" s="19"/>
      <c r="D34" s="18"/>
      <c r="E34" s="18"/>
      <c r="F34" s="20"/>
      <c r="G34" s="18"/>
      <c r="H34" s="18"/>
      <c r="I34" s="18"/>
      <c r="J34" s="18"/>
      <c r="K34" s="18"/>
      <c r="L34" s="21"/>
      <c r="M34" s="21"/>
      <c r="N34" s="18"/>
      <c r="O34" s="18"/>
      <c r="P34" s="18"/>
      <c r="Q34" s="18"/>
      <c r="R34" s="18"/>
      <c r="S34" s="18"/>
      <c r="T34" s="18"/>
      <c r="U34" s="18"/>
      <c r="V34" s="18"/>
    </row>
    <row r="35" spans="1:70" ht="181.15" customHeight="1" x14ac:dyDescent="0.25">
      <c r="B35" s="22" t="s">
        <v>116</v>
      </c>
      <c r="C35" s="22"/>
      <c r="D35" s="22"/>
      <c r="E35" s="22"/>
      <c r="F35" s="22"/>
      <c r="G35" s="22"/>
      <c r="H35" s="22"/>
    </row>
    <row r="37" spans="1:70" x14ac:dyDescent="0.25">
      <c r="B37" s="1" t="s">
        <v>117</v>
      </c>
    </row>
    <row r="38" spans="1:70" x14ac:dyDescent="0.25">
      <c r="B38" s="26" t="s">
        <v>118</v>
      </c>
      <c r="E38" s="24"/>
      <c r="F38" s="1"/>
      <c r="G38" s="24"/>
      <c r="J38" s="24"/>
      <c r="L38" s="24"/>
      <c r="M38" s="1"/>
      <c r="O38" s="24"/>
      <c r="Q38" s="24"/>
      <c r="S38" s="24"/>
      <c r="V38" s="24"/>
    </row>
    <row r="39" spans="1:70" ht="13" x14ac:dyDescent="0.3">
      <c r="B39" s="26" t="s">
        <v>119</v>
      </c>
      <c r="C39" s="27"/>
      <c r="D39" s="28"/>
      <c r="E39" s="28"/>
      <c r="F39" s="28"/>
      <c r="G39" s="28"/>
      <c r="H39" s="28"/>
      <c r="I39" s="28"/>
      <c r="J39" s="28"/>
      <c r="K39" s="29"/>
    </row>
    <row r="40" spans="1:70" x14ac:dyDescent="0.25">
      <c r="B40" s="1" t="s">
        <v>120</v>
      </c>
    </row>
    <row r="41" spans="1:70" x14ac:dyDescent="0.25">
      <c r="B41" s="1" t="s">
        <v>121</v>
      </c>
    </row>
  </sheetData>
  <mergeCells count="4">
    <mergeCell ref="C1:V1"/>
    <mergeCell ref="X1:BR1"/>
    <mergeCell ref="C2:V2"/>
    <mergeCell ref="X2:BR2"/>
  </mergeCells>
  <pageMargins left="0.39370078740157483" right="0.31496062992125984" top="0.74803149606299213" bottom="0.74803149606299213" header="0.31496062992125984" footer="0.31496062992125984"/>
  <pageSetup scale="83"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FD5CE0-40B0-4A03-8EF4-788C7FEECC35}">
  <dimension ref="D2:Q6"/>
  <sheetViews>
    <sheetView topLeftCell="A9" workbookViewId="0"/>
  </sheetViews>
  <sheetFormatPr defaultColWidth="9.1796875" defaultRowHeight="13" x14ac:dyDescent="0.3"/>
  <cols>
    <col min="1" max="16384" width="9.1796875" style="116"/>
  </cols>
  <sheetData>
    <row r="2" spans="4:17" ht="14.5" x14ac:dyDescent="0.35">
      <c r="D2" s="148" t="s">
        <v>190</v>
      </c>
      <c r="E2" s="148"/>
      <c r="F2" s="148"/>
      <c r="G2" s="148"/>
      <c r="H2" s="148"/>
      <c r="I2" s="148"/>
      <c r="J2" s="148"/>
      <c r="K2" s="148"/>
      <c r="L2" s="148"/>
      <c r="M2" s="148"/>
      <c r="N2" s="148"/>
      <c r="O2" s="148"/>
      <c r="P2" s="148"/>
      <c r="Q2" s="148"/>
    </row>
    <row r="4" spans="4:17" ht="78" customHeight="1" x14ac:dyDescent="0.3">
      <c r="D4" s="149" t="s">
        <v>191</v>
      </c>
      <c r="E4" s="150"/>
      <c r="F4" s="150"/>
      <c r="G4" s="150"/>
      <c r="H4" s="150"/>
      <c r="I4" s="150"/>
      <c r="J4" s="150"/>
      <c r="K4" s="150"/>
      <c r="L4" s="150"/>
      <c r="M4" s="150"/>
      <c r="N4" s="150"/>
      <c r="O4" s="150"/>
      <c r="P4" s="150"/>
      <c r="Q4" s="150"/>
    </row>
    <row r="6" spans="4:17" x14ac:dyDescent="0.3">
      <c r="D6" s="116" t="s">
        <v>192</v>
      </c>
    </row>
  </sheetData>
  <mergeCells count="2">
    <mergeCell ref="D2:Q2"/>
    <mergeCell ref="D4:Q4"/>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7D0EBD-0AFB-491A-91C0-30E186645946}">
  <dimension ref="A1:AY321"/>
  <sheetViews>
    <sheetView topLeftCell="A2" zoomScaleNormal="100" workbookViewId="0">
      <selection activeCell="B3" sqref="B3:R3"/>
    </sheetView>
  </sheetViews>
  <sheetFormatPr defaultColWidth="9.1796875" defaultRowHeight="10" x14ac:dyDescent="0.35"/>
  <cols>
    <col min="1" max="1" width="36" style="42" customWidth="1"/>
    <col min="2" max="2" width="12.453125" style="106" customWidth="1"/>
    <col min="3" max="3" width="11.1796875" style="115" customWidth="1"/>
    <col min="4" max="8" width="6.1796875" style="115" customWidth="1"/>
    <col min="9" max="9" width="7.1796875" style="115" customWidth="1"/>
    <col min="10" max="21" width="6.1796875" style="115" customWidth="1"/>
    <col min="22" max="22" width="9.453125" style="115" bestFit="1" customWidth="1"/>
    <col min="23" max="23" width="7.1796875" style="115" customWidth="1"/>
    <col min="24" max="29" width="6.1796875" style="115" customWidth="1"/>
    <col min="30" max="51" width="9.1796875" style="42"/>
    <col min="52" max="16384" width="9.1796875" style="43"/>
  </cols>
  <sheetData>
    <row r="1" spans="1:51" s="38" customFormat="1" ht="16.5" hidden="1" customHeight="1" x14ac:dyDescent="0.35">
      <c r="A1" s="35"/>
      <c r="B1" s="36"/>
      <c r="C1" s="37" t="s">
        <v>125</v>
      </c>
      <c r="D1" s="37" t="s">
        <v>126</v>
      </c>
      <c r="E1" s="37" t="s">
        <v>127</v>
      </c>
      <c r="F1" s="37" t="s">
        <v>128</v>
      </c>
      <c r="G1" s="37" t="s">
        <v>129</v>
      </c>
      <c r="H1" s="37" t="s">
        <v>130</v>
      </c>
      <c r="I1" s="37" t="s">
        <v>131</v>
      </c>
      <c r="J1" s="37" t="s">
        <v>132</v>
      </c>
      <c r="K1" s="37" t="s">
        <v>133</v>
      </c>
      <c r="L1" s="37" t="s">
        <v>73</v>
      </c>
      <c r="M1" s="37" t="s">
        <v>75</v>
      </c>
      <c r="N1" s="37" t="s">
        <v>77</v>
      </c>
      <c r="O1" s="37" t="s">
        <v>79</v>
      </c>
      <c r="P1" s="37" t="s">
        <v>82</v>
      </c>
      <c r="Q1" s="37" t="s">
        <v>83</v>
      </c>
      <c r="R1" s="37" t="s">
        <v>134</v>
      </c>
      <c r="S1" s="37" t="s">
        <v>135</v>
      </c>
      <c r="T1" s="37" t="s">
        <v>136</v>
      </c>
      <c r="U1" s="37" t="s">
        <v>89</v>
      </c>
      <c r="V1" s="37" t="s">
        <v>137</v>
      </c>
      <c r="W1" s="37" t="s">
        <v>138</v>
      </c>
      <c r="X1" s="37" t="s">
        <v>139</v>
      </c>
      <c r="Y1" s="37" t="s">
        <v>103</v>
      </c>
      <c r="Z1" s="37" t="s">
        <v>140</v>
      </c>
      <c r="AA1" s="37" t="s">
        <v>109</v>
      </c>
      <c r="AB1" s="37" t="s">
        <v>112</v>
      </c>
      <c r="AC1" s="37" t="s">
        <v>141</v>
      </c>
      <c r="AD1" s="35"/>
      <c r="AE1" s="35"/>
      <c r="AF1" s="35"/>
      <c r="AG1" s="35"/>
      <c r="AH1" s="35"/>
      <c r="AI1" s="35"/>
      <c r="AJ1" s="35"/>
      <c r="AK1" s="35"/>
      <c r="AL1" s="35"/>
      <c r="AM1" s="35"/>
      <c r="AN1" s="35"/>
      <c r="AO1" s="35"/>
      <c r="AP1" s="35"/>
      <c r="AQ1" s="35"/>
      <c r="AR1" s="35"/>
      <c r="AS1" s="35"/>
      <c r="AT1" s="35"/>
      <c r="AU1" s="35"/>
      <c r="AV1" s="35"/>
      <c r="AW1" s="35"/>
      <c r="AX1" s="35"/>
      <c r="AY1" s="35"/>
    </row>
    <row r="2" spans="1:51" s="38" customFormat="1" ht="17" customHeight="1" x14ac:dyDescent="0.25">
      <c r="A2" s="35"/>
      <c r="B2" s="151" t="s">
        <v>262</v>
      </c>
      <c r="C2" s="151"/>
      <c r="D2" s="151"/>
      <c r="E2" s="151"/>
      <c r="F2" s="151"/>
      <c r="G2" s="151"/>
      <c r="H2" s="151"/>
      <c r="I2" s="151"/>
      <c r="J2" s="151"/>
      <c r="K2" s="151"/>
      <c r="L2" s="151"/>
      <c r="M2" s="151"/>
      <c r="N2" s="151"/>
      <c r="O2" s="151"/>
      <c r="P2" s="151"/>
      <c r="Q2" s="151"/>
      <c r="R2" s="151"/>
      <c r="S2" s="37"/>
      <c r="T2" s="37"/>
      <c r="U2" s="37"/>
      <c r="V2" s="37"/>
      <c r="W2" s="37"/>
      <c r="X2" s="37"/>
      <c r="Y2" s="37"/>
      <c r="Z2" s="37"/>
      <c r="AA2" s="37"/>
      <c r="AB2" s="37"/>
      <c r="AC2" s="37"/>
      <c r="AD2" s="35"/>
      <c r="AE2" s="35"/>
      <c r="AF2" s="35"/>
      <c r="AG2" s="35"/>
      <c r="AH2" s="35"/>
      <c r="AI2" s="35"/>
      <c r="AJ2" s="35"/>
      <c r="AK2" s="35"/>
      <c r="AL2" s="35"/>
      <c r="AM2" s="35"/>
      <c r="AN2" s="35"/>
      <c r="AO2" s="35"/>
      <c r="AP2" s="35"/>
      <c r="AQ2" s="35"/>
      <c r="AR2" s="35"/>
      <c r="AS2" s="35"/>
      <c r="AT2" s="35"/>
      <c r="AU2" s="35"/>
      <c r="AV2" s="35"/>
      <c r="AW2" s="35"/>
      <c r="AX2" s="35"/>
      <c r="AY2" s="35"/>
    </row>
    <row r="3" spans="1:51" s="38" customFormat="1" ht="26" customHeight="1" x14ac:dyDescent="0.25">
      <c r="A3" s="35"/>
      <c r="B3" s="176" t="s">
        <v>197</v>
      </c>
      <c r="C3" s="176"/>
      <c r="D3" s="176"/>
      <c r="E3" s="176"/>
      <c r="F3" s="176"/>
      <c r="G3" s="176"/>
      <c r="H3" s="176"/>
      <c r="I3" s="176"/>
      <c r="J3" s="176"/>
      <c r="K3" s="176"/>
      <c r="L3" s="176"/>
      <c r="M3" s="176"/>
      <c r="N3" s="176"/>
      <c r="O3" s="176"/>
      <c r="P3" s="176"/>
      <c r="Q3" s="176"/>
      <c r="R3" s="176"/>
      <c r="S3" s="37"/>
      <c r="T3" s="37"/>
      <c r="U3" s="37"/>
      <c r="V3" s="37"/>
      <c r="W3" s="37"/>
      <c r="X3" s="37"/>
      <c r="Y3" s="37"/>
      <c r="Z3" s="37"/>
      <c r="AA3" s="37"/>
      <c r="AB3" s="37"/>
      <c r="AC3" s="37"/>
      <c r="AD3" s="35"/>
      <c r="AE3" s="35"/>
      <c r="AF3" s="35"/>
      <c r="AG3" s="35"/>
      <c r="AH3" s="35"/>
      <c r="AI3" s="35"/>
      <c r="AJ3" s="35"/>
      <c r="AK3" s="35"/>
      <c r="AL3" s="35"/>
      <c r="AM3" s="35"/>
      <c r="AN3" s="35"/>
      <c r="AO3" s="35"/>
      <c r="AP3" s="35"/>
      <c r="AQ3" s="35"/>
      <c r="AR3" s="35"/>
      <c r="AS3" s="35"/>
      <c r="AT3" s="35"/>
      <c r="AU3" s="35"/>
      <c r="AV3" s="35"/>
      <c r="AW3" s="35"/>
      <c r="AX3" s="35"/>
      <c r="AY3" s="35"/>
    </row>
    <row r="4" spans="1:51" s="38" customFormat="1" ht="27.75" customHeight="1" x14ac:dyDescent="0.35">
      <c r="A4" s="39" t="s">
        <v>142</v>
      </c>
      <c r="B4" s="162" t="s">
        <v>143</v>
      </c>
      <c r="C4" s="40" t="s">
        <v>144</v>
      </c>
      <c r="D4" s="164" t="s">
        <v>145</v>
      </c>
      <c r="E4" s="165"/>
      <c r="F4" s="164" t="s">
        <v>146</v>
      </c>
      <c r="G4" s="166"/>
      <c r="H4" s="166"/>
      <c r="I4" s="166"/>
      <c r="J4" s="166"/>
      <c r="K4" s="165"/>
      <c r="L4" s="164" t="s">
        <v>147</v>
      </c>
      <c r="M4" s="166"/>
      <c r="N4" s="166"/>
      <c r="O4" s="166"/>
      <c r="P4" s="166"/>
      <c r="Q4" s="166"/>
      <c r="R4" s="166"/>
      <c r="S4" s="166"/>
      <c r="T4" s="166"/>
      <c r="U4" s="166"/>
      <c r="V4" s="166"/>
      <c r="W4" s="166"/>
      <c r="X4" s="166"/>
      <c r="Y4" s="166"/>
      <c r="Z4" s="166"/>
      <c r="AA4" s="166"/>
      <c r="AB4" s="166"/>
      <c r="AC4" s="165"/>
      <c r="AD4" s="35"/>
      <c r="AE4" s="35"/>
      <c r="AF4" s="35"/>
      <c r="AG4" s="35"/>
      <c r="AH4" s="35"/>
      <c r="AI4" s="35"/>
      <c r="AJ4" s="35"/>
      <c r="AK4" s="35"/>
      <c r="AL4" s="35"/>
      <c r="AM4" s="35"/>
      <c r="AN4" s="35"/>
      <c r="AO4" s="35"/>
      <c r="AP4" s="35"/>
      <c r="AQ4" s="35"/>
      <c r="AR4" s="35"/>
      <c r="AS4" s="35"/>
      <c r="AT4" s="35"/>
      <c r="AU4" s="35"/>
      <c r="AV4" s="35"/>
      <c r="AW4" s="35"/>
      <c r="AX4" s="35"/>
      <c r="AY4" s="35"/>
    </row>
    <row r="5" spans="1:51" ht="60" customHeight="1" x14ac:dyDescent="0.35">
      <c r="A5" s="41"/>
      <c r="B5" s="163"/>
      <c r="C5" s="167" t="s">
        <v>148</v>
      </c>
      <c r="D5" s="169" t="s">
        <v>149</v>
      </c>
      <c r="E5" s="171" t="s">
        <v>150</v>
      </c>
      <c r="F5" s="173" t="s">
        <v>122</v>
      </c>
      <c r="G5" s="152" t="s">
        <v>151</v>
      </c>
      <c r="H5" s="152" t="s">
        <v>152</v>
      </c>
      <c r="I5" s="152" t="s">
        <v>153</v>
      </c>
      <c r="J5" s="152" t="s">
        <v>154</v>
      </c>
      <c r="K5" s="154" t="s">
        <v>155</v>
      </c>
      <c r="L5" s="156" t="s">
        <v>122</v>
      </c>
      <c r="M5" s="157"/>
      <c r="N5" s="157"/>
      <c r="O5" s="158"/>
      <c r="P5" s="159" t="s">
        <v>151</v>
      </c>
      <c r="Q5" s="160"/>
      <c r="R5" s="161"/>
      <c r="S5" s="159" t="s">
        <v>152</v>
      </c>
      <c r="T5" s="160"/>
      <c r="U5" s="161"/>
      <c r="V5" s="159" t="s">
        <v>156</v>
      </c>
      <c r="W5" s="161"/>
      <c r="X5" s="159" t="s">
        <v>154</v>
      </c>
      <c r="Y5" s="161"/>
      <c r="Z5" s="159" t="s">
        <v>155</v>
      </c>
      <c r="AA5" s="160"/>
      <c r="AB5" s="160"/>
      <c r="AC5" s="161"/>
    </row>
    <row r="6" spans="1:51" ht="91.5" customHeight="1" x14ac:dyDescent="0.35">
      <c r="A6" s="41"/>
      <c r="B6" s="163"/>
      <c r="C6" s="168"/>
      <c r="D6" s="170"/>
      <c r="E6" s="172"/>
      <c r="F6" s="174"/>
      <c r="G6" s="153"/>
      <c r="H6" s="153"/>
      <c r="I6" s="153"/>
      <c r="J6" s="153"/>
      <c r="K6" s="155"/>
      <c r="L6" s="44" t="s">
        <v>157</v>
      </c>
      <c r="M6" s="44" t="s">
        <v>158</v>
      </c>
      <c r="N6" s="44" t="s">
        <v>159</v>
      </c>
      <c r="O6" s="45" t="s">
        <v>160</v>
      </c>
      <c r="P6" s="44" t="s">
        <v>63</v>
      </c>
      <c r="Q6" s="44" t="s">
        <v>161</v>
      </c>
      <c r="R6" s="45" t="s">
        <v>162</v>
      </c>
      <c r="S6" s="44" t="s">
        <v>163</v>
      </c>
      <c r="T6" s="44" t="s">
        <v>164</v>
      </c>
      <c r="U6" s="45" t="s">
        <v>165</v>
      </c>
      <c r="V6" s="44" t="s">
        <v>166</v>
      </c>
      <c r="W6" s="45" t="s">
        <v>167</v>
      </c>
      <c r="X6" s="44" t="s">
        <v>168</v>
      </c>
      <c r="Y6" s="45" t="s">
        <v>169</v>
      </c>
      <c r="Z6" s="44" t="s">
        <v>170</v>
      </c>
      <c r="AA6" s="44" t="s">
        <v>171</v>
      </c>
      <c r="AB6" s="44" t="s">
        <v>172</v>
      </c>
      <c r="AC6" s="45" t="s">
        <v>173</v>
      </c>
    </row>
    <row r="7" spans="1:51" ht="12.5" x14ac:dyDescent="0.25">
      <c r="A7" s="46" t="s">
        <v>174</v>
      </c>
      <c r="B7" s="47"/>
      <c r="C7" s="48"/>
      <c r="D7" s="49"/>
      <c r="E7" s="50"/>
      <c r="F7" s="51"/>
      <c r="G7" s="52"/>
      <c r="H7" s="52"/>
      <c r="I7" s="52"/>
      <c r="J7" s="52"/>
      <c r="K7" s="53"/>
      <c r="L7" s="54"/>
      <c r="M7" s="54"/>
      <c r="N7" s="54"/>
      <c r="O7" s="54"/>
      <c r="P7" s="55"/>
      <c r="Q7" s="54"/>
      <c r="R7" s="56"/>
      <c r="S7" s="54"/>
      <c r="T7" s="54"/>
      <c r="U7" s="54"/>
      <c r="V7" s="55"/>
      <c r="W7" s="56"/>
      <c r="X7" s="55"/>
      <c r="Y7" s="56"/>
      <c r="Z7" s="54"/>
      <c r="AA7" s="54"/>
      <c r="AB7" s="54"/>
      <c r="AC7" s="56"/>
    </row>
    <row r="8" spans="1:51" ht="12" x14ac:dyDescent="0.2">
      <c r="A8" s="57" t="s">
        <v>175</v>
      </c>
      <c r="B8" s="58">
        <v>43101</v>
      </c>
      <c r="C8" s="59">
        <f t="shared" ref="C8:C41" si="0">IF(OR(D8=".",E8="."),".",AVERAGE(D8,E8))</f>
        <v>1.2141725718975067</v>
      </c>
      <c r="D8" s="60">
        <v>1.4845124483108521</v>
      </c>
      <c r="E8" s="61">
        <v>0.94383269548416138</v>
      </c>
      <c r="F8" s="62">
        <v>1.7876157760620117</v>
      </c>
      <c r="G8" s="63">
        <v>1.1631944179534912</v>
      </c>
      <c r="H8" s="63">
        <v>1.5027272701263428</v>
      </c>
      <c r="I8" s="63">
        <v>1.09375</v>
      </c>
      <c r="J8" s="63">
        <v>1.0078643560409546</v>
      </c>
      <c r="K8" s="64">
        <v>0.72988379001617432</v>
      </c>
      <c r="L8" s="65">
        <v>2.4375</v>
      </c>
      <c r="M8" s="65">
        <v>0.75</v>
      </c>
      <c r="N8" s="65">
        <v>1.7129629850387573</v>
      </c>
      <c r="O8" s="65">
        <v>2.25</v>
      </c>
      <c r="P8" s="66">
        <v>1.3333333730697632</v>
      </c>
      <c r="Q8" s="65">
        <v>1.40625</v>
      </c>
      <c r="R8" s="67">
        <v>0.75</v>
      </c>
      <c r="S8" s="65">
        <v>0.75</v>
      </c>
      <c r="T8" s="65">
        <v>2.3181817531585693</v>
      </c>
      <c r="U8" s="65">
        <v>1.440000057220459</v>
      </c>
      <c r="V8" s="66">
        <v>0.1875</v>
      </c>
      <c r="W8" s="67">
        <v>2</v>
      </c>
      <c r="X8" s="66">
        <v>1.3935065269470215</v>
      </c>
      <c r="Y8" s="67">
        <v>0.62222224473953247</v>
      </c>
      <c r="Z8" s="65">
        <v>0.88200002908706665</v>
      </c>
      <c r="AA8" s="65">
        <v>0</v>
      </c>
      <c r="AB8" s="65">
        <v>1.2857142686843872</v>
      </c>
      <c r="AC8" s="67">
        <v>0.75182074308395386</v>
      </c>
    </row>
    <row r="9" spans="1:51" x14ac:dyDescent="0.2">
      <c r="A9" s="57" t="s">
        <v>23</v>
      </c>
      <c r="B9" s="58">
        <v>43101</v>
      </c>
      <c r="C9" s="59">
        <f t="shared" si="0"/>
        <v>1.4986147284507751</v>
      </c>
      <c r="D9" s="60">
        <v>1.7692489624023438</v>
      </c>
      <c r="E9" s="61">
        <v>1.2279804944992065</v>
      </c>
      <c r="F9" s="62">
        <v>1.9256759881973267</v>
      </c>
      <c r="G9" s="63">
        <v>1.2381312847137451</v>
      </c>
      <c r="H9" s="63">
        <v>2.1439394950866699</v>
      </c>
      <c r="I9" s="63">
        <v>0.9375</v>
      </c>
      <c r="J9" s="63">
        <v>2.0398707389831543</v>
      </c>
      <c r="K9" s="64">
        <v>0.70657086372375488</v>
      </c>
      <c r="L9" s="65">
        <v>2.9583332538604736</v>
      </c>
      <c r="M9" s="65">
        <v>2.8406667709350586</v>
      </c>
      <c r="N9" s="65">
        <v>0.70370370149612427</v>
      </c>
      <c r="O9" s="65">
        <v>1.2000000476837158</v>
      </c>
      <c r="P9" s="66">
        <v>0.76111114025115967</v>
      </c>
      <c r="Q9" s="65">
        <v>1.8282828330993652</v>
      </c>
      <c r="R9" s="67">
        <v>1.125</v>
      </c>
      <c r="S9" s="65">
        <v>0.75</v>
      </c>
      <c r="T9" s="65">
        <v>3.6818182468414307</v>
      </c>
      <c r="U9" s="65">
        <v>2</v>
      </c>
      <c r="V9" s="66">
        <v>0.875</v>
      </c>
      <c r="W9" s="67">
        <v>1</v>
      </c>
      <c r="X9" s="66">
        <v>2.8722944259643555</v>
      </c>
      <c r="Y9" s="67">
        <v>1.207446813583374</v>
      </c>
      <c r="Z9" s="65">
        <v>0.63599997758865356</v>
      </c>
      <c r="AA9" s="65">
        <v>0</v>
      </c>
      <c r="AB9" s="65">
        <v>1.25</v>
      </c>
      <c r="AC9" s="67">
        <v>0.94028359651565552</v>
      </c>
    </row>
    <row r="10" spans="1:51" ht="12" x14ac:dyDescent="0.2">
      <c r="A10" s="57" t="s">
        <v>176</v>
      </c>
      <c r="B10" s="58">
        <v>43101</v>
      </c>
      <c r="C10" s="59">
        <f t="shared" si="0"/>
        <v>1.7108163833618164</v>
      </c>
      <c r="D10" s="60">
        <v>1.7163170576095581</v>
      </c>
      <c r="E10" s="61">
        <v>1.7053157091140747</v>
      </c>
      <c r="F10" s="62">
        <v>1.7576750516891479</v>
      </c>
      <c r="G10" s="63">
        <v>1.5049124956130981</v>
      </c>
      <c r="H10" s="63">
        <v>1.8863636255264282</v>
      </c>
      <c r="I10" s="63">
        <v>1.875</v>
      </c>
      <c r="J10" s="63">
        <v>2.5978031158447266</v>
      </c>
      <c r="K10" s="64">
        <v>0.64314401149749756</v>
      </c>
      <c r="L10" s="65">
        <v>2.125</v>
      </c>
      <c r="M10" s="65">
        <v>1.5723667144775391</v>
      </c>
      <c r="N10" s="65">
        <v>0.3333333432674408</v>
      </c>
      <c r="O10" s="65">
        <v>3</v>
      </c>
      <c r="P10" s="66">
        <v>2.0583333969116211</v>
      </c>
      <c r="Q10" s="65">
        <v>1.7064039707183838</v>
      </c>
      <c r="R10" s="67">
        <v>0.75</v>
      </c>
      <c r="S10" s="65">
        <v>0.25</v>
      </c>
      <c r="T10" s="65">
        <v>3.4090909957885742</v>
      </c>
      <c r="U10" s="65">
        <v>2</v>
      </c>
      <c r="V10" s="66">
        <v>0.75</v>
      </c>
      <c r="W10" s="67">
        <v>3</v>
      </c>
      <c r="X10" s="66">
        <v>3.730158805847168</v>
      </c>
      <c r="Y10" s="67">
        <v>1.4654471874237061</v>
      </c>
      <c r="Z10" s="65">
        <v>0.23999999463558197</v>
      </c>
      <c r="AA10" s="65">
        <v>0</v>
      </c>
      <c r="AB10" s="65">
        <v>1.5</v>
      </c>
      <c r="AC10" s="67">
        <v>0.83257615566253662</v>
      </c>
    </row>
    <row r="11" spans="1:51" ht="12" x14ac:dyDescent="0.2">
      <c r="A11" s="57" t="s">
        <v>177</v>
      </c>
      <c r="B11" s="58">
        <v>43101</v>
      </c>
      <c r="C11" s="59">
        <f t="shared" si="0"/>
        <v>1.7312161326408386</v>
      </c>
      <c r="D11" s="60">
        <v>1.7435964345932007</v>
      </c>
      <c r="E11" s="61">
        <v>1.7188358306884766</v>
      </c>
      <c r="F11" s="62">
        <v>2.0721404552459717</v>
      </c>
      <c r="G11" s="63">
        <v>2.1409721374511719</v>
      </c>
      <c r="H11" s="63">
        <v>1.017676830291748</v>
      </c>
      <c r="I11" s="63">
        <v>2</v>
      </c>
      <c r="J11" s="63">
        <v>2.1479482650756836</v>
      </c>
      <c r="K11" s="64">
        <v>1.0085593461990356</v>
      </c>
      <c r="L11" s="65">
        <v>3.0441176891326904</v>
      </c>
      <c r="M11" s="65">
        <v>1</v>
      </c>
      <c r="N11" s="65">
        <v>0.94444441795349121</v>
      </c>
      <c r="O11" s="65">
        <v>3.2999999523162842</v>
      </c>
      <c r="P11" s="66">
        <v>1.3666666746139526</v>
      </c>
      <c r="Q11" s="65">
        <v>1.3062499761581421</v>
      </c>
      <c r="R11" s="67">
        <v>3.75</v>
      </c>
      <c r="S11" s="65">
        <v>0.75</v>
      </c>
      <c r="T11" s="65">
        <v>1.6363636255264282</v>
      </c>
      <c r="U11" s="65">
        <v>0.66666668653488159</v>
      </c>
      <c r="V11" s="66">
        <v>0</v>
      </c>
      <c r="W11" s="67">
        <v>4</v>
      </c>
      <c r="X11" s="66">
        <v>3.2214286327362061</v>
      </c>
      <c r="Y11" s="67">
        <v>1.0744681358337402</v>
      </c>
      <c r="Z11" s="65">
        <v>0.97200000286102295</v>
      </c>
      <c r="AA11" s="65">
        <v>0</v>
      </c>
      <c r="AB11" s="65">
        <v>1.9285714626312256</v>
      </c>
      <c r="AC11" s="67">
        <v>1.133665919303894</v>
      </c>
    </row>
    <row r="12" spans="1:51" x14ac:dyDescent="0.2">
      <c r="A12" s="57" t="s">
        <v>3</v>
      </c>
      <c r="B12" s="58">
        <v>43101</v>
      </c>
      <c r="C12" s="59">
        <f t="shared" si="0"/>
        <v>1.398545503616333</v>
      </c>
      <c r="D12" s="60">
        <v>1.527015209197998</v>
      </c>
      <c r="E12" s="61">
        <v>1.270075798034668</v>
      </c>
      <c r="F12" s="62">
        <v>1.2354028224945068</v>
      </c>
      <c r="G12" s="63">
        <v>1.1267035007476807</v>
      </c>
      <c r="H12" s="63">
        <v>2.2189393043518066</v>
      </c>
      <c r="I12" s="63">
        <v>1.0208332538604736</v>
      </c>
      <c r="J12" s="63">
        <v>1.5921754837036133</v>
      </c>
      <c r="K12" s="64">
        <v>1.1972187757492065</v>
      </c>
      <c r="L12" s="65">
        <v>1.375</v>
      </c>
      <c r="M12" s="65">
        <v>0.78883332014083862</v>
      </c>
      <c r="N12" s="65">
        <v>1.2777777910232544</v>
      </c>
      <c r="O12" s="65">
        <v>1.5</v>
      </c>
      <c r="P12" s="66">
        <v>1.1203703880310059</v>
      </c>
      <c r="Q12" s="65">
        <v>0.54545456171035767</v>
      </c>
      <c r="R12" s="67">
        <v>1.7142857313156128</v>
      </c>
      <c r="S12" s="65">
        <v>1.875</v>
      </c>
      <c r="T12" s="65">
        <v>2.1818182468414307</v>
      </c>
      <c r="U12" s="65">
        <v>2.5999999046325684</v>
      </c>
      <c r="V12" s="66">
        <v>0.375</v>
      </c>
      <c r="W12" s="67">
        <v>1.6666666269302368</v>
      </c>
      <c r="X12" s="66">
        <v>1.7056276798248291</v>
      </c>
      <c r="Y12" s="67">
        <v>1.478723406791687</v>
      </c>
      <c r="Z12" s="65">
        <v>0.34200000762939453</v>
      </c>
      <c r="AA12" s="65">
        <v>1</v>
      </c>
      <c r="AB12" s="65">
        <v>1.9285714626312256</v>
      </c>
      <c r="AC12" s="67">
        <v>1.5183035135269165</v>
      </c>
    </row>
    <row r="13" spans="1:51" x14ac:dyDescent="0.2">
      <c r="A13" s="57" t="s">
        <v>27</v>
      </c>
      <c r="B13" s="58">
        <v>43101</v>
      </c>
      <c r="C13" s="59">
        <f t="shared" si="0"/>
        <v>1.3068976998329163</v>
      </c>
      <c r="D13" s="60">
        <v>1.3719861507415771</v>
      </c>
      <c r="E13" s="61">
        <v>1.2418092489242554</v>
      </c>
      <c r="F13" s="62">
        <v>1.6006666421890259</v>
      </c>
      <c r="G13" s="63">
        <v>1.1743826866149902</v>
      </c>
      <c r="H13" s="63">
        <v>1.3409091234207153</v>
      </c>
      <c r="I13" s="63">
        <v>1.71875</v>
      </c>
      <c r="J13" s="63">
        <v>1.4495487213134766</v>
      </c>
      <c r="K13" s="64">
        <v>0.55712890625</v>
      </c>
      <c r="L13" s="65">
        <v>1.9791666269302368</v>
      </c>
      <c r="M13" s="65">
        <v>1.8568333387374878</v>
      </c>
      <c r="N13" s="65">
        <v>0.1666666716337204</v>
      </c>
      <c r="O13" s="65">
        <v>2.4000000953674316</v>
      </c>
      <c r="P13" s="66">
        <v>1.5648148059844971</v>
      </c>
      <c r="Q13" s="65">
        <v>0.83333331346511841</v>
      </c>
      <c r="R13" s="67">
        <v>1.125</v>
      </c>
      <c r="S13" s="65">
        <v>0.75</v>
      </c>
      <c r="T13" s="65">
        <v>3.2727272510528564</v>
      </c>
      <c r="U13" s="65">
        <v>0</v>
      </c>
      <c r="V13" s="66">
        <v>0.4375</v>
      </c>
      <c r="W13" s="67">
        <v>3</v>
      </c>
      <c r="X13" s="66">
        <v>1.6969696283340454</v>
      </c>
      <c r="Y13" s="67">
        <v>1.2021276950836182</v>
      </c>
      <c r="Z13" s="65">
        <v>5.9999998658895493E-2</v>
      </c>
      <c r="AA13" s="65">
        <v>0</v>
      </c>
      <c r="AB13" s="65">
        <v>0.96428573131561279</v>
      </c>
      <c r="AC13" s="67">
        <v>1.2042299509048462</v>
      </c>
    </row>
    <row r="14" spans="1:51" x14ac:dyDescent="0.2">
      <c r="A14" s="57" t="s">
        <v>28</v>
      </c>
      <c r="B14" s="58">
        <v>43101</v>
      </c>
      <c r="C14" s="59">
        <f t="shared" si="0"/>
        <v>1.0667681694030762</v>
      </c>
      <c r="D14" s="60">
        <v>1.4966790676116943</v>
      </c>
      <c r="E14" s="61">
        <v>0.63685727119445801</v>
      </c>
      <c r="F14" s="62">
        <v>1.6912035942077637</v>
      </c>
      <c r="G14" s="63">
        <v>1.135954737663269</v>
      </c>
      <c r="H14" s="63">
        <v>1.6628787517547607</v>
      </c>
      <c r="I14" s="63">
        <v>0.15625</v>
      </c>
      <c r="J14" s="63">
        <v>1.3656673431396484</v>
      </c>
      <c r="K14" s="64">
        <v>0.38865441083908081</v>
      </c>
      <c r="L14" s="65">
        <v>2.4583332538604736</v>
      </c>
      <c r="M14" s="65">
        <v>1.8916666507720947</v>
      </c>
      <c r="N14" s="65">
        <v>0.31481480598449707</v>
      </c>
      <c r="O14" s="65">
        <v>2.0999999046325684</v>
      </c>
      <c r="P14" s="66">
        <v>1.1944444179534912</v>
      </c>
      <c r="Q14" s="65">
        <v>0.71341991424560547</v>
      </c>
      <c r="R14" s="67">
        <v>1.5</v>
      </c>
      <c r="S14" s="65">
        <v>1.625</v>
      </c>
      <c r="T14" s="65">
        <v>2.8636362552642822</v>
      </c>
      <c r="U14" s="65">
        <v>0.5</v>
      </c>
      <c r="V14" s="66">
        <v>0.3125</v>
      </c>
      <c r="W14" s="67">
        <v>0</v>
      </c>
      <c r="X14" s="66">
        <v>1.3909090757369995</v>
      </c>
      <c r="Y14" s="67">
        <v>1.3404254913330078</v>
      </c>
      <c r="Z14" s="65">
        <v>0.19799999892711639</v>
      </c>
      <c r="AA14" s="65">
        <v>0</v>
      </c>
      <c r="AB14" s="65">
        <v>0.46428570151329041</v>
      </c>
      <c r="AC14" s="67">
        <v>0.89233195781707764</v>
      </c>
    </row>
    <row r="15" spans="1:51" x14ac:dyDescent="0.2">
      <c r="A15" s="57" t="s">
        <v>30</v>
      </c>
      <c r="B15" s="58">
        <v>43101</v>
      </c>
      <c r="C15" s="59">
        <f t="shared" si="0"/>
        <v>1.4105761051177979</v>
      </c>
      <c r="D15" s="60">
        <v>1.7687308788299561</v>
      </c>
      <c r="E15" s="61">
        <v>1.0524213314056396</v>
      </c>
      <c r="F15" s="62">
        <v>2.6440713405609131</v>
      </c>
      <c r="G15" s="63">
        <v>1.4171717166900635</v>
      </c>
      <c r="H15" s="63">
        <v>1.2449494600296021</v>
      </c>
      <c r="I15" s="63">
        <v>0.65625</v>
      </c>
      <c r="J15" s="63">
        <v>1.9869047403335571</v>
      </c>
      <c r="K15" s="64">
        <v>0.51410925388336182</v>
      </c>
      <c r="L15" s="65">
        <v>3.9791667461395264</v>
      </c>
      <c r="M15" s="65">
        <v>3.3119332790374756</v>
      </c>
      <c r="N15" s="65">
        <v>1.9351851940155029</v>
      </c>
      <c r="O15" s="65">
        <v>1.3500000238418579</v>
      </c>
      <c r="P15" s="66">
        <v>1.6666666269302368</v>
      </c>
      <c r="Q15" s="65">
        <v>1.0848485231399536</v>
      </c>
      <c r="R15" s="67">
        <v>1.5</v>
      </c>
      <c r="S15" s="65">
        <v>0.75</v>
      </c>
      <c r="T15" s="65">
        <v>2.3181817531585693</v>
      </c>
      <c r="U15" s="65">
        <v>0.66666668653488159</v>
      </c>
      <c r="V15" s="66">
        <v>0.3125</v>
      </c>
      <c r="W15" s="67">
        <v>1</v>
      </c>
      <c r="X15" s="66">
        <v>2.7238094806671143</v>
      </c>
      <c r="Y15" s="67">
        <v>1.25</v>
      </c>
      <c r="Z15" s="65">
        <v>0.11400000005960464</v>
      </c>
      <c r="AA15" s="65">
        <v>0</v>
      </c>
      <c r="AB15" s="65">
        <v>0.8571428656578064</v>
      </c>
      <c r="AC15" s="67">
        <v>1.0852941274642944</v>
      </c>
    </row>
    <row r="16" spans="1:51" x14ac:dyDescent="0.2">
      <c r="A16" s="57" t="s">
        <v>31</v>
      </c>
      <c r="B16" s="58">
        <v>43101</v>
      </c>
      <c r="C16" s="59">
        <f t="shared" si="0"/>
        <v>1.5987992286682129</v>
      </c>
      <c r="D16" s="60">
        <v>1.8803997039794922</v>
      </c>
      <c r="E16" s="61">
        <v>1.3171987533569336</v>
      </c>
      <c r="F16" s="62">
        <v>3.1257791519165039</v>
      </c>
      <c r="G16" s="63">
        <v>1.5583493709564209</v>
      </c>
      <c r="H16" s="63">
        <v>0.95707070827484131</v>
      </c>
      <c r="I16" s="63">
        <v>1.5625</v>
      </c>
      <c r="J16" s="63">
        <v>1.8518037796020508</v>
      </c>
      <c r="K16" s="64">
        <v>0.53729236125946045</v>
      </c>
      <c r="L16" s="65">
        <v>5.375</v>
      </c>
      <c r="M16" s="65">
        <v>2.9023332595825195</v>
      </c>
      <c r="N16" s="65">
        <v>1.9757835865020752</v>
      </c>
      <c r="O16" s="65">
        <v>2.25</v>
      </c>
      <c r="P16" s="66">
        <v>1.3907407522201538</v>
      </c>
      <c r="Q16" s="65">
        <v>1.4093073606491089</v>
      </c>
      <c r="R16" s="67">
        <v>1.875</v>
      </c>
      <c r="S16" s="65">
        <v>0.75</v>
      </c>
      <c r="T16" s="65">
        <v>0.95454543828964233</v>
      </c>
      <c r="U16" s="65">
        <v>1.1666666269302368</v>
      </c>
      <c r="V16" s="66">
        <v>1.125</v>
      </c>
      <c r="W16" s="67">
        <v>2</v>
      </c>
      <c r="X16" s="66">
        <v>2.698051929473877</v>
      </c>
      <c r="Y16" s="67">
        <v>1.0055555105209351</v>
      </c>
      <c r="Z16" s="65">
        <v>0.27000001072883606</v>
      </c>
      <c r="AA16" s="65">
        <v>0</v>
      </c>
      <c r="AB16" s="65">
        <v>1.1428571939468384</v>
      </c>
      <c r="AC16" s="67">
        <v>0.73631221055984497</v>
      </c>
    </row>
    <row r="17" spans="1:29" ht="12" x14ac:dyDescent="0.2">
      <c r="A17" s="57" t="s">
        <v>178</v>
      </c>
      <c r="B17" s="58">
        <v>43101</v>
      </c>
      <c r="C17" s="59">
        <f t="shared" si="0"/>
        <v>1.105783611536026</v>
      </c>
      <c r="D17" s="60">
        <v>1.4427976608276367</v>
      </c>
      <c r="E17" s="61">
        <v>0.76876956224441528</v>
      </c>
      <c r="F17" s="62">
        <v>2.0345416069030762</v>
      </c>
      <c r="G17" s="63">
        <v>1.0914702415466309</v>
      </c>
      <c r="H17" s="63">
        <v>1.2023810148239136</v>
      </c>
      <c r="I17" s="63">
        <v>0.5625</v>
      </c>
      <c r="J17" s="63">
        <v>1.3033212423324585</v>
      </c>
      <c r="K17" s="64">
        <v>0.44048738479614258</v>
      </c>
      <c r="L17" s="65">
        <v>3.6458332538604736</v>
      </c>
      <c r="M17" s="65">
        <v>1.9965000152587891</v>
      </c>
      <c r="N17" s="65">
        <v>0.3958333432674408</v>
      </c>
      <c r="O17" s="65">
        <v>2.0999999046325684</v>
      </c>
      <c r="P17" s="66">
        <v>0.93703705072402954</v>
      </c>
      <c r="Q17" s="65">
        <v>1.5873737335205078</v>
      </c>
      <c r="R17" s="67">
        <v>0.75</v>
      </c>
      <c r="S17" s="65">
        <v>0.75</v>
      </c>
      <c r="T17" s="65">
        <v>2.3571429252624512</v>
      </c>
      <c r="U17" s="65">
        <v>0.5</v>
      </c>
      <c r="V17" s="66">
        <v>1.125</v>
      </c>
      <c r="W17" s="67">
        <v>0</v>
      </c>
      <c r="X17" s="66">
        <v>1.6555556058883667</v>
      </c>
      <c r="Y17" s="67">
        <v>0.95108693838119507</v>
      </c>
      <c r="Z17" s="65">
        <v>0.1379999965429306</v>
      </c>
      <c r="AA17" s="65">
        <v>0</v>
      </c>
      <c r="AB17" s="65">
        <v>1</v>
      </c>
      <c r="AC17" s="67">
        <v>0.62394958734512329</v>
      </c>
    </row>
    <row r="18" spans="1:29" x14ac:dyDescent="0.2">
      <c r="A18" s="57" t="s">
        <v>33</v>
      </c>
      <c r="B18" s="58">
        <v>43101</v>
      </c>
      <c r="C18" s="59">
        <f t="shared" si="0"/>
        <v>1.5662485957145691</v>
      </c>
      <c r="D18" s="60">
        <v>2.0317473411560059</v>
      </c>
      <c r="E18" s="61">
        <v>1.1007498502731323</v>
      </c>
      <c r="F18" s="62">
        <v>1.7327231168746948</v>
      </c>
      <c r="G18" s="63">
        <v>1.6200947761535645</v>
      </c>
      <c r="H18" s="63">
        <v>2.7424242496490479</v>
      </c>
      <c r="I18" s="63">
        <v>0.72500002384185791</v>
      </c>
      <c r="J18" s="63">
        <v>1.8989624977111816</v>
      </c>
      <c r="K18" s="64">
        <v>0.67828696966171265</v>
      </c>
      <c r="L18" s="65">
        <v>2.4166667461395264</v>
      </c>
      <c r="M18" s="65">
        <v>1.45496666431427</v>
      </c>
      <c r="N18" s="65">
        <v>1.2592592239379883</v>
      </c>
      <c r="O18" s="65">
        <v>1.7999999523162842</v>
      </c>
      <c r="P18" s="66">
        <v>1.8462963104248047</v>
      </c>
      <c r="Q18" s="65">
        <v>1.8889881372451782</v>
      </c>
      <c r="R18" s="67">
        <v>1.125</v>
      </c>
      <c r="S18" s="65">
        <v>2</v>
      </c>
      <c r="T18" s="65">
        <v>4.2272725105285645</v>
      </c>
      <c r="U18" s="65">
        <v>2</v>
      </c>
      <c r="V18" s="66">
        <v>0.25</v>
      </c>
      <c r="W18" s="67">
        <v>1.2000000476837158</v>
      </c>
      <c r="X18" s="66">
        <v>2.4772727489471436</v>
      </c>
      <c r="Y18" s="67">
        <v>1.3206521272659302</v>
      </c>
      <c r="Z18" s="65">
        <v>0.19200000166893005</v>
      </c>
      <c r="AA18" s="65">
        <v>0</v>
      </c>
      <c r="AB18" s="65">
        <v>1.1785714626312256</v>
      </c>
      <c r="AC18" s="67">
        <v>1.3425763845443726</v>
      </c>
    </row>
    <row r="19" spans="1:29" s="42" customFormat="1" x14ac:dyDescent="0.2">
      <c r="A19" s="57" t="s">
        <v>34</v>
      </c>
      <c r="B19" s="58">
        <v>43101</v>
      </c>
      <c r="C19" s="59">
        <f t="shared" si="0"/>
        <v>1.3405423164367676</v>
      </c>
      <c r="D19" s="60">
        <v>1.6187698841094971</v>
      </c>
      <c r="E19" s="61">
        <v>1.0623147487640381</v>
      </c>
      <c r="F19" s="62">
        <v>2.0727684497833252</v>
      </c>
      <c r="G19" s="63">
        <v>0.83202612400054932</v>
      </c>
      <c r="H19" s="63">
        <v>1.9515151977539063</v>
      </c>
      <c r="I19" s="63">
        <v>0.625</v>
      </c>
      <c r="J19" s="63">
        <v>1.923304557800293</v>
      </c>
      <c r="K19" s="64">
        <v>0.63863962888717651</v>
      </c>
      <c r="L19" s="65">
        <v>3.4583332538604736</v>
      </c>
      <c r="M19" s="65">
        <v>1.8086665868759155</v>
      </c>
      <c r="N19" s="65">
        <v>1.0740741491317749</v>
      </c>
      <c r="O19" s="65">
        <v>1.9500000476837158</v>
      </c>
      <c r="P19" s="66">
        <v>1.1960784196853638</v>
      </c>
      <c r="Q19" s="65">
        <v>1.2999999523162842</v>
      </c>
      <c r="R19" s="67">
        <v>0</v>
      </c>
      <c r="S19" s="65">
        <v>1.5</v>
      </c>
      <c r="T19" s="65">
        <v>3.9545454978942871</v>
      </c>
      <c r="U19" s="65">
        <v>0.40000000596046448</v>
      </c>
      <c r="V19" s="66">
        <v>0.91666668653488159</v>
      </c>
      <c r="W19" s="67">
        <v>0.3333333432674408</v>
      </c>
      <c r="X19" s="66">
        <v>2.2521646022796631</v>
      </c>
      <c r="Y19" s="67">
        <v>1.5944443941116333</v>
      </c>
      <c r="Z19" s="65">
        <v>0.17399999499320984</v>
      </c>
      <c r="AA19" s="65">
        <v>0</v>
      </c>
      <c r="AB19" s="65">
        <v>1.0714285373687744</v>
      </c>
      <c r="AC19" s="67">
        <v>1.3091299533843994</v>
      </c>
    </row>
    <row r="20" spans="1:29" s="42" customFormat="1" x14ac:dyDescent="0.2">
      <c r="A20" s="57" t="s">
        <v>35</v>
      </c>
      <c r="B20" s="58">
        <v>43101</v>
      </c>
      <c r="C20" s="59">
        <f t="shared" si="0"/>
        <v>1.4793429374694824</v>
      </c>
      <c r="D20" s="60">
        <v>1.3081796169281006</v>
      </c>
      <c r="E20" s="61">
        <v>1.6505062580108643</v>
      </c>
      <c r="F20" s="62">
        <v>1.5518848896026611</v>
      </c>
      <c r="G20" s="63">
        <v>0.68629032373428345</v>
      </c>
      <c r="H20" s="63">
        <v>1.686363697052002</v>
      </c>
      <c r="I20" s="63">
        <v>1.75</v>
      </c>
      <c r="J20" s="63">
        <v>2.5226459503173828</v>
      </c>
      <c r="K20" s="64">
        <v>0.67887270450592041</v>
      </c>
      <c r="L20" s="65">
        <v>1.4444444179534912</v>
      </c>
      <c r="M20" s="65">
        <v>1.625</v>
      </c>
      <c r="N20" s="65">
        <v>0.73809522390365601</v>
      </c>
      <c r="O20" s="65">
        <v>2.4000000953674316</v>
      </c>
      <c r="P20" s="66">
        <v>0.44999998807907104</v>
      </c>
      <c r="Q20" s="65">
        <v>0.4838709831237793</v>
      </c>
      <c r="R20" s="67">
        <v>1.125</v>
      </c>
      <c r="S20" s="65">
        <v>0.75</v>
      </c>
      <c r="T20" s="65">
        <v>3.4090909957885742</v>
      </c>
      <c r="U20" s="65">
        <v>0.90000003576278687</v>
      </c>
      <c r="V20" s="66">
        <v>1.5</v>
      </c>
      <c r="W20" s="67">
        <v>2</v>
      </c>
      <c r="X20" s="66">
        <v>2.8577921390533447</v>
      </c>
      <c r="Y20" s="67">
        <v>2.1875</v>
      </c>
      <c r="Z20" s="65">
        <v>1.0019999742507935</v>
      </c>
      <c r="AA20" s="65">
        <v>0</v>
      </c>
      <c r="AB20" s="65">
        <v>0.75</v>
      </c>
      <c r="AC20" s="67">
        <v>0.96349090337753296</v>
      </c>
    </row>
    <row r="21" spans="1:29" s="42" customFormat="1" x14ac:dyDescent="0.2">
      <c r="A21" s="57" t="s">
        <v>36</v>
      </c>
      <c r="B21" s="58">
        <v>43101</v>
      </c>
      <c r="C21" s="59">
        <f t="shared" si="0"/>
        <v>1.4127407073974609</v>
      </c>
      <c r="D21" s="60">
        <v>1.5959315299987793</v>
      </c>
      <c r="E21" s="61">
        <v>1.2295498847961426</v>
      </c>
      <c r="F21" s="62">
        <v>2.318981409072876</v>
      </c>
      <c r="G21" s="63">
        <v>0.77184343338012695</v>
      </c>
      <c r="H21" s="63">
        <v>1.696969747543335</v>
      </c>
      <c r="I21" s="63">
        <v>1.75</v>
      </c>
      <c r="J21" s="63">
        <v>1.5988082885742188</v>
      </c>
      <c r="K21" s="64">
        <v>0.33984136581420898</v>
      </c>
      <c r="L21" s="65">
        <v>2.8333332538604736</v>
      </c>
      <c r="M21" s="65">
        <v>2.6166665554046631</v>
      </c>
      <c r="N21" s="65">
        <v>1.4259259700775146</v>
      </c>
      <c r="O21" s="65">
        <v>2.4000000953674316</v>
      </c>
      <c r="P21" s="66">
        <v>0.91666668653488159</v>
      </c>
      <c r="Q21" s="65">
        <v>0.83636367321014404</v>
      </c>
      <c r="R21" s="67">
        <v>0.5625</v>
      </c>
      <c r="S21" s="65">
        <v>1.5</v>
      </c>
      <c r="T21" s="65">
        <v>1.0909091234207153</v>
      </c>
      <c r="U21" s="65">
        <v>2.5</v>
      </c>
      <c r="V21" s="66">
        <v>0.5</v>
      </c>
      <c r="W21" s="67">
        <v>3</v>
      </c>
      <c r="X21" s="66">
        <v>1.8412337303161621</v>
      </c>
      <c r="Y21" s="67">
        <v>1.3563829660415649</v>
      </c>
      <c r="Z21" s="65">
        <v>0.25799998641014099</v>
      </c>
      <c r="AA21" s="65">
        <v>0</v>
      </c>
      <c r="AB21" s="65">
        <v>0.4285714328289032</v>
      </c>
      <c r="AC21" s="67">
        <v>0.67279410362243652</v>
      </c>
    </row>
    <row r="22" spans="1:29" s="42" customFormat="1" ht="12" x14ac:dyDescent="0.2">
      <c r="A22" s="57" t="s">
        <v>179</v>
      </c>
      <c r="B22" s="58">
        <v>43101</v>
      </c>
      <c r="C22" s="59">
        <f t="shared" si="0"/>
        <v>1.4087022542953491</v>
      </c>
      <c r="D22" s="60">
        <v>1.5253446102142334</v>
      </c>
      <c r="E22" s="61">
        <v>1.2920598983764648</v>
      </c>
      <c r="F22" s="62">
        <v>1.8117870092391968</v>
      </c>
      <c r="G22" s="63">
        <v>1.7490954399108887</v>
      </c>
      <c r="H22" s="63">
        <v>1.0151515007019043</v>
      </c>
      <c r="I22" s="63">
        <v>0.8125</v>
      </c>
      <c r="J22" s="63">
        <v>1.7519917488098145</v>
      </c>
      <c r="K22" s="64">
        <v>1.3116880655288696</v>
      </c>
      <c r="L22" s="65">
        <v>2.25</v>
      </c>
      <c r="M22" s="65">
        <v>2.6656665802001953</v>
      </c>
      <c r="N22" s="65">
        <v>0.98148143291473389</v>
      </c>
      <c r="O22" s="65">
        <v>1.3500000238418579</v>
      </c>
      <c r="P22" s="66">
        <v>1.7196078300476074</v>
      </c>
      <c r="Q22" s="65">
        <v>0.95625001192092896</v>
      </c>
      <c r="R22" s="67">
        <v>2.5714285373687744</v>
      </c>
      <c r="S22" s="65">
        <v>1.5</v>
      </c>
      <c r="T22" s="65">
        <v>0.54545456171035767</v>
      </c>
      <c r="U22" s="65">
        <v>1</v>
      </c>
      <c r="V22" s="66">
        <v>0.625</v>
      </c>
      <c r="W22" s="67">
        <v>1</v>
      </c>
      <c r="X22" s="66">
        <v>1.5465368032455444</v>
      </c>
      <c r="Y22" s="67">
        <v>1.957446813583374</v>
      </c>
      <c r="Z22" s="65">
        <v>0.70800000429153442</v>
      </c>
      <c r="AA22" s="65">
        <v>0.5</v>
      </c>
      <c r="AB22" s="65">
        <v>2.6785714626312256</v>
      </c>
      <c r="AC22" s="67">
        <v>1.3601809740066528</v>
      </c>
    </row>
    <row r="23" spans="1:29" s="42" customFormat="1" x14ac:dyDescent="0.2">
      <c r="A23" s="57" t="s">
        <v>37</v>
      </c>
      <c r="B23" s="58">
        <v>43101</v>
      </c>
      <c r="C23" s="59">
        <f t="shared" si="0"/>
        <v>1.3535333871841431</v>
      </c>
      <c r="D23" s="60">
        <v>1.6467025279998779</v>
      </c>
      <c r="E23" s="61">
        <v>1.0603642463684082</v>
      </c>
      <c r="F23" s="62">
        <v>2.0444605350494385</v>
      </c>
      <c r="G23" s="63">
        <v>1.2583742141723633</v>
      </c>
      <c r="H23" s="63">
        <v>1.6372727155685425</v>
      </c>
      <c r="I23" s="63">
        <v>0.2708333432674408</v>
      </c>
      <c r="J23" s="63">
        <v>2.3180851936340332</v>
      </c>
      <c r="K23" s="64">
        <v>0.59217411279678345</v>
      </c>
      <c r="L23" s="65">
        <v>3.1213235855102539</v>
      </c>
      <c r="M23" s="65">
        <v>1.5379999876022339</v>
      </c>
      <c r="N23" s="65">
        <v>1.3518518209457397</v>
      </c>
      <c r="O23" s="65">
        <v>2.1666667461395264</v>
      </c>
      <c r="P23" s="66">
        <v>0.93137252330780029</v>
      </c>
      <c r="Q23" s="65">
        <v>1.34375</v>
      </c>
      <c r="R23" s="67">
        <v>1.5</v>
      </c>
      <c r="S23" s="65">
        <v>0.75</v>
      </c>
      <c r="T23" s="65">
        <v>3.6818182468414307</v>
      </c>
      <c r="U23" s="65">
        <v>0.48000001907348633</v>
      </c>
      <c r="V23" s="66">
        <v>0.54166668653488159</v>
      </c>
      <c r="W23" s="67">
        <v>0</v>
      </c>
      <c r="X23" s="66">
        <v>3.7000000476837158</v>
      </c>
      <c r="Y23" s="67">
        <v>0.93617022037506104</v>
      </c>
      <c r="Z23" s="65">
        <v>0.31200000643730164</v>
      </c>
      <c r="AA23" s="65">
        <v>0</v>
      </c>
      <c r="AB23" s="65">
        <v>1.0178571939468384</v>
      </c>
      <c r="AC23" s="67">
        <v>1.0388393402099609</v>
      </c>
    </row>
    <row r="24" spans="1:29" s="42" customFormat="1" x14ac:dyDescent="0.2">
      <c r="A24" s="57" t="s">
        <v>58</v>
      </c>
      <c r="B24" s="58">
        <v>43101</v>
      </c>
      <c r="C24" s="59">
        <f t="shared" si="0"/>
        <v>1.4155281782150269</v>
      </c>
      <c r="D24" s="60">
        <v>1.9315402507781982</v>
      </c>
      <c r="E24" s="61">
        <v>0.89951610565185547</v>
      </c>
      <c r="F24" s="62">
        <v>1.7557268142700195</v>
      </c>
      <c r="G24" s="63">
        <v>2.031318187713623</v>
      </c>
      <c r="H24" s="63">
        <v>2.0075757503509521</v>
      </c>
      <c r="I24" s="63">
        <v>0.59375</v>
      </c>
      <c r="J24" s="63">
        <v>1.3861217498779297</v>
      </c>
      <c r="K24" s="64">
        <v>0.71867650747299194</v>
      </c>
      <c r="L24" s="65">
        <v>2.8333332538604736</v>
      </c>
      <c r="M24" s="65">
        <v>1.3488333225250244</v>
      </c>
      <c r="N24" s="65">
        <v>0.74074071645736694</v>
      </c>
      <c r="O24" s="65">
        <v>2.0999999046325684</v>
      </c>
      <c r="P24" s="66">
        <v>1.4411764144897461</v>
      </c>
      <c r="Q24" s="65">
        <v>1.2777777910232544</v>
      </c>
      <c r="R24" s="67">
        <v>3.375</v>
      </c>
      <c r="S24" s="65">
        <v>0.75</v>
      </c>
      <c r="T24" s="65">
        <v>3.2727272510528564</v>
      </c>
      <c r="U24" s="65">
        <v>2</v>
      </c>
      <c r="V24" s="66">
        <v>1.1875</v>
      </c>
      <c r="W24" s="67">
        <v>0</v>
      </c>
      <c r="X24" s="66">
        <v>1.4318181276321411</v>
      </c>
      <c r="Y24" s="67">
        <v>1.3404254913330078</v>
      </c>
      <c r="Z24" s="65">
        <v>0.31200000643730164</v>
      </c>
      <c r="AA24" s="65">
        <v>0</v>
      </c>
      <c r="AB24" s="65">
        <v>1.5535714626312256</v>
      </c>
      <c r="AC24" s="67">
        <v>1.0091346502304077</v>
      </c>
    </row>
    <row r="25" spans="1:29" s="42" customFormat="1" x14ac:dyDescent="0.2">
      <c r="A25" s="57" t="s">
        <v>65</v>
      </c>
      <c r="B25" s="58">
        <v>43101</v>
      </c>
      <c r="C25" s="59">
        <f t="shared" si="0"/>
        <v>1.6667476296424866</v>
      </c>
      <c r="D25" s="60">
        <v>1.6099976301193237</v>
      </c>
      <c r="E25" s="61">
        <v>1.7234976291656494</v>
      </c>
      <c r="F25" s="62">
        <v>2.0617129802703857</v>
      </c>
      <c r="G25" s="63">
        <v>1.9182800054550171</v>
      </c>
      <c r="H25" s="63">
        <v>0.84999996423721313</v>
      </c>
      <c r="I25" s="63">
        <v>1.09375</v>
      </c>
      <c r="J25" s="63">
        <v>2.5868184566497803</v>
      </c>
      <c r="K25" s="64">
        <v>1.489924430847168</v>
      </c>
      <c r="L25" s="65">
        <v>2.5833332538604736</v>
      </c>
      <c r="M25" s="65">
        <v>2.2116665840148926</v>
      </c>
      <c r="N25" s="65">
        <v>1.3518518209457397</v>
      </c>
      <c r="O25" s="65">
        <v>2.0999999046325684</v>
      </c>
      <c r="P25" s="66">
        <v>2.8537037372589111</v>
      </c>
      <c r="Q25" s="65">
        <v>1.9636363983154297</v>
      </c>
      <c r="R25" s="67">
        <v>0.9375</v>
      </c>
      <c r="S25" s="65">
        <v>0.75</v>
      </c>
      <c r="T25" s="65">
        <v>1.7999999523162842</v>
      </c>
      <c r="U25" s="65">
        <v>0</v>
      </c>
      <c r="V25" s="66">
        <v>0.1875</v>
      </c>
      <c r="W25" s="67">
        <v>2</v>
      </c>
      <c r="X25" s="66">
        <v>3.1301586627960205</v>
      </c>
      <c r="Y25" s="67">
        <v>2.04347825050354</v>
      </c>
      <c r="Z25" s="65">
        <v>0.81000000238418579</v>
      </c>
      <c r="AA25" s="65">
        <v>2.5</v>
      </c>
      <c r="AB25" s="65">
        <v>1.6071428060531616</v>
      </c>
      <c r="AC25" s="67">
        <v>1.0425550937652588</v>
      </c>
    </row>
    <row r="26" spans="1:29" s="42" customFormat="1" x14ac:dyDescent="0.2">
      <c r="A26" s="57" t="s">
        <v>39</v>
      </c>
      <c r="B26" s="58">
        <v>43101</v>
      </c>
      <c r="C26" s="59">
        <f t="shared" si="0"/>
        <v>1.2867687344551086</v>
      </c>
      <c r="D26" s="60">
        <v>1.8243182897567749</v>
      </c>
      <c r="E26" s="61">
        <v>0.74921917915344238</v>
      </c>
      <c r="F26" s="62">
        <v>2.5529212951660156</v>
      </c>
      <c r="G26" s="63">
        <v>1.1245790719985962</v>
      </c>
      <c r="H26" s="63">
        <v>1.7954545021057129</v>
      </c>
      <c r="I26" s="63">
        <v>0</v>
      </c>
      <c r="J26" s="63">
        <v>1.9095168113708496</v>
      </c>
      <c r="K26" s="64">
        <v>0.33814063668251038</v>
      </c>
      <c r="L26" s="65">
        <v>3.375</v>
      </c>
      <c r="M26" s="65">
        <v>3.434833288192749</v>
      </c>
      <c r="N26" s="65">
        <v>0.85185182094573975</v>
      </c>
      <c r="O26" s="65">
        <v>2.5499999523162842</v>
      </c>
      <c r="P26" s="66">
        <v>0.72222220897674561</v>
      </c>
      <c r="Q26" s="65">
        <v>1.1515151262283325</v>
      </c>
      <c r="R26" s="67">
        <v>1.5</v>
      </c>
      <c r="S26" s="65">
        <v>3.75</v>
      </c>
      <c r="T26" s="65">
        <v>1.6363636255264282</v>
      </c>
      <c r="U26" s="65">
        <v>0</v>
      </c>
      <c r="V26" s="66">
        <v>0</v>
      </c>
      <c r="W26" s="67">
        <v>0</v>
      </c>
      <c r="X26" s="66">
        <v>2.338961124420166</v>
      </c>
      <c r="Y26" s="67">
        <v>1.4800724983215332</v>
      </c>
      <c r="Z26" s="65">
        <v>0.12600000202655792</v>
      </c>
      <c r="AA26" s="65">
        <v>0</v>
      </c>
      <c r="AB26" s="65">
        <v>0.75</v>
      </c>
      <c r="AC26" s="67">
        <v>0.4765625</v>
      </c>
    </row>
    <row r="27" spans="1:29" s="42" customFormat="1" x14ac:dyDescent="0.2">
      <c r="A27" s="57" t="s">
        <v>40</v>
      </c>
      <c r="B27" s="58">
        <v>43101</v>
      </c>
      <c r="C27" s="59">
        <f t="shared" si="0"/>
        <v>1.1825462281703949</v>
      </c>
      <c r="D27" s="60">
        <v>1.8000284433364868</v>
      </c>
      <c r="E27" s="61">
        <v>0.56506401300430298</v>
      </c>
      <c r="F27" s="62">
        <v>3.3538980484008789</v>
      </c>
      <c r="G27" s="63">
        <v>1.0211873054504395</v>
      </c>
      <c r="H27" s="63">
        <v>1.0249999761581421</v>
      </c>
      <c r="I27" s="63">
        <v>6.25E-2</v>
      </c>
      <c r="J27" s="63">
        <v>1.3310335874557495</v>
      </c>
      <c r="K27" s="64">
        <v>0.30165848135948181</v>
      </c>
      <c r="L27" s="65">
        <v>4.40625</v>
      </c>
      <c r="M27" s="65">
        <v>4.1500835418701172</v>
      </c>
      <c r="N27" s="65">
        <v>1.2592592239379883</v>
      </c>
      <c r="O27" s="65">
        <v>3.5999999046325684</v>
      </c>
      <c r="P27" s="66">
        <v>1.4607843160629272</v>
      </c>
      <c r="Q27" s="65">
        <v>1.2277777194976807</v>
      </c>
      <c r="R27" s="67">
        <v>0.375</v>
      </c>
      <c r="S27" s="65">
        <v>0.75</v>
      </c>
      <c r="T27" s="65">
        <v>1.4249999523162842</v>
      </c>
      <c r="U27" s="65">
        <v>0.90000003576278687</v>
      </c>
      <c r="V27" s="66">
        <v>0.125</v>
      </c>
      <c r="W27" s="67">
        <v>0</v>
      </c>
      <c r="X27" s="66">
        <v>1.3950216770172119</v>
      </c>
      <c r="Y27" s="67">
        <v>1.2670454978942871</v>
      </c>
      <c r="Z27" s="65">
        <v>0.11400000005960464</v>
      </c>
      <c r="AA27" s="65">
        <v>0</v>
      </c>
      <c r="AB27" s="65">
        <v>0.80357140302658081</v>
      </c>
      <c r="AC27" s="67">
        <v>0.2890625</v>
      </c>
    </row>
    <row r="28" spans="1:29" s="42" customFormat="1" x14ac:dyDescent="0.2">
      <c r="A28" s="57" t="s">
        <v>41</v>
      </c>
      <c r="B28" s="58">
        <v>43101</v>
      </c>
      <c r="C28" s="59">
        <f t="shared" si="0"/>
        <v>1.7201274633407593</v>
      </c>
      <c r="D28" s="60">
        <v>2.0876436233520508</v>
      </c>
      <c r="E28" s="61">
        <v>1.3526113033294678</v>
      </c>
      <c r="F28" s="62">
        <v>2.971961498260498</v>
      </c>
      <c r="G28" s="63">
        <v>1.4985449314117432</v>
      </c>
      <c r="H28" s="63">
        <v>1.792424201965332</v>
      </c>
      <c r="I28" s="63">
        <v>1.375</v>
      </c>
      <c r="J28" s="63">
        <v>2.2870490550994873</v>
      </c>
      <c r="K28" s="64">
        <v>0.39578467607498169</v>
      </c>
      <c r="L28" s="65">
        <v>4.2083334922790527</v>
      </c>
      <c r="M28" s="65">
        <v>3.9924750328063965</v>
      </c>
      <c r="N28" s="65">
        <v>1.2870370149612427</v>
      </c>
      <c r="O28" s="65">
        <v>2.4000000953674316</v>
      </c>
      <c r="P28" s="66">
        <v>1.0416666269302368</v>
      </c>
      <c r="Q28" s="65">
        <v>1.9539682865142822</v>
      </c>
      <c r="R28" s="67">
        <v>1.5</v>
      </c>
      <c r="S28" s="65">
        <v>0.75</v>
      </c>
      <c r="T28" s="65">
        <v>4.2272725105285645</v>
      </c>
      <c r="U28" s="65">
        <v>0.40000000596046448</v>
      </c>
      <c r="V28" s="66">
        <v>0.75</v>
      </c>
      <c r="W28" s="67">
        <v>2</v>
      </c>
      <c r="X28" s="66">
        <v>3.1796536445617676</v>
      </c>
      <c r="Y28" s="67">
        <v>1.394444465637207</v>
      </c>
      <c r="Z28" s="65">
        <v>2.4000000208616257E-2</v>
      </c>
      <c r="AA28" s="65">
        <v>0</v>
      </c>
      <c r="AB28" s="65">
        <v>0.80357140302658081</v>
      </c>
      <c r="AC28" s="67">
        <v>0.75556725263595581</v>
      </c>
    </row>
    <row r="29" spans="1:29" s="42" customFormat="1" ht="12" x14ac:dyDescent="0.2">
      <c r="A29" s="57" t="s">
        <v>180</v>
      </c>
      <c r="B29" s="58">
        <v>43101</v>
      </c>
      <c r="C29" s="59">
        <f t="shared" si="0"/>
        <v>1.5727586150169373</v>
      </c>
      <c r="D29" s="60">
        <v>1.7337266206741333</v>
      </c>
      <c r="E29" s="61">
        <v>1.4117906093597412</v>
      </c>
      <c r="F29" s="62">
        <v>2.2040278911590576</v>
      </c>
      <c r="G29" s="63">
        <v>1.6274551153182983</v>
      </c>
      <c r="H29" s="63">
        <v>1.3696969747543335</v>
      </c>
      <c r="I29" s="63">
        <v>0.5</v>
      </c>
      <c r="J29" s="63">
        <v>1.7736448049545288</v>
      </c>
      <c r="K29" s="64">
        <v>1.9617269039154053</v>
      </c>
      <c r="L29" s="65">
        <v>2.7916667461395264</v>
      </c>
      <c r="M29" s="65">
        <v>1.6633332967758179</v>
      </c>
      <c r="N29" s="65">
        <v>0.69444441795349121</v>
      </c>
      <c r="O29" s="65">
        <v>3.6666667461395264</v>
      </c>
      <c r="P29" s="66">
        <v>1.8981481790542603</v>
      </c>
      <c r="Q29" s="65">
        <v>0.92171716690063477</v>
      </c>
      <c r="R29" s="67">
        <v>2.0625</v>
      </c>
      <c r="S29" s="65">
        <v>1.5</v>
      </c>
      <c r="T29" s="65">
        <v>1.9090908765792847</v>
      </c>
      <c r="U29" s="65">
        <v>0.69999998807907104</v>
      </c>
      <c r="V29" s="66">
        <v>1</v>
      </c>
      <c r="W29" s="67">
        <v>0</v>
      </c>
      <c r="X29" s="66">
        <v>2.2067098617553711</v>
      </c>
      <c r="Y29" s="67">
        <v>1.3405797481536865</v>
      </c>
      <c r="Z29" s="65">
        <v>1.128000020980835</v>
      </c>
      <c r="AA29" s="65">
        <v>1.5</v>
      </c>
      <c r="AB29" s="65">
        <v>3.4285714626312256</v>
      </c>
      <c r="AC29" s="67">
        <v>1.7903361320495605</v>
      </c>
    </row>
    <row r="30" spans="1:29" s="42" customFormat="1" x14ac:dyDescent="0.2">
      <c r="A30" s="57" t="s">
        <v>42</v>
      </c>
      <c r="B30" s="58">
        <v>43101</v>
      </c>
      <c r="C30" s="59">
        <f t="shared" si="0"/>
        <v>1.2173843383789063</v>
      </c>
      <c r="D30" s="60">
        <v>1.3707497119903564</v>
      </c>
      <c r="E30" s="61">
        <v>1.0640189647674561</v>
      </c>
      <c r="F30" s="62">
        <v>1.4942499399185181</v>
      </c>
      <c r="G30" s="63">
        <v>1.2770899534225464</v>
      </c>
      <c r="H30" s="63">
        <v>1.3409091234207153</v>
      </c>
      <c r="I30" s="63">
        <v>1.75</v>
      </c>
      <c r="J30" s="63">
        <v>1.186363697052002</v>
      </c>
      <c r="K30" s="64">
        <v>0.25569325685501099</v>
      </c>
      <c r="L30" s="65">
        <v>2.2083332538604736</v>
      </c>
      <c r="M30" s="65">
        <v>1.2728333473205566</v>
      </c>
      <c r="N30" s="65">
        <v>0.3958333432674408</v>
      </c>
      <c r="O30" s="65">
        <v>2.0999999046325684</v>
      </c>
      <c r="P30" s="66">
        <v>1</v>
      </c>
      <c r="Q30" s="65">
        <v>0.58126986026763916</v>
      </c>
      <c r="R30" s="67">
        <v>2.25</v>
      </c>
      <c r="S30" s="65">
        <v>0.75</v>
      </c>
      <c r="T30" s="65">
        <v>3.2727272510528564</v>
      </c>
      <c r="U30" s="65">
        <v>0</v>
      </c>
      <c r="V30" s="66">
        <v>0.5</v>
      </c>
      <c r="W30" s="67">
        <v>3</v>
      </c>
      <c r="X30" s="66">
        <v>1.1060606241226196</v>
      </c>
      <c r="Y30" s="67">
        <v>1.2666666507720947</v>
      </c>
      <c r="Z30" s="65">
        <v>9.0000003576278687E-2</v>
      </c>
      <c r="AA30" s="65">
        <v>0</v>
      </c>
      <c r="AB30" s="65">
        <v>0.46428570151329041</v>
      </c>
      <c r="AC30" s="67">
        <v>0.46848738193511963</v>
      </c>
    </row>
    <row r="31" spans="1:29" s="42" customFormat="1" x14ac:dyDescent="0.2">
      <c r="A31" s="57" t="s">
        <v>59</v>
      </c>
      <c r="B31" s="58">
        <v>43101</v>
      </c>
      <c r="C31" s="59">
        <f t="shared" si="0"/>
        <v>1.2851122319698334</v>
      </c>
      <c r="D31" s="60">
        <v>1.7838500738143921</v>
      </c>
      <c r="E31" s="61">
        <v>0.78637439012527466</v>
      </c>
      <c r="F31" s="62">
        <v>2.6136713027954102</v>
      </c>
      <c r="G31" s="63">
        <v>0.95505052804946899</v>
      </c>
      <c r="H31" s="63">
        <v>1.7828283309936523</v>
      </c>
      <c r="I31" s="63">
        <v>0.5</v>
      </c>
      <c r="J31" s="63">
        <v>1.1918118000030518</v>
      </c>
      <c r="K31" s="64">
        <v>0.66731142997741699</v>
      </c>
      <c r="L31" s="65">
        <v>3.75</v>
      </c>
      <c r="M31" s="65">
        <v>2.3028333187103271</v>
      </c>
      <c r="N31" s="65">
        <v>1.8518519401550293</v>
      </c>
      <c r="O31" s="65">
        <v>2.5499999523162842</v>
      </c>
      <c r="P31" s="66">
        <v>1.3333333730697632</v>
      </c>
      <c r="Q31" s="65">
        <v>0.7818182110786438</v>
      </c>
      <c r="R31" s="67">
        <v>0.75</v>
      </c>
      <c r="S31" s="65">
        <v>1.5</v>
      </c>
      <c r="T31" s="65">
        <v>2.1818182468414307</v>
      </c>
      <c r="U31" s="65">
        <v>1.6666666269302368</v>
      </c>
      <c r="V31" s="66">
        <v>0</v>
      </c>
      <c r="W31" s="67">
        <v>1</v>
      </c>
      <c r="X31" s="66">
        <v>0.78787881135940552</v>
      </c>
      <c r="Y31" s="67">
        <v>1.5957447290420532</v>
      </c>
      <c r="Z31" s="65">
        <v>1.3860000371932983</v>
      </c>
      <c r="AA31" s="65">
        <v>0</v>
      </c>
      <c r="AB31" s="65">
        <v>0.25</v>
      </c>
      <c r="AC31" s="67">
        <v>1.0332458019256592</v>
      </c>
    </row>
    <row r="32" spans="1:29" s="42" customFormat="1" x14ac:dyDescent="0.2">
      <c r="A32" s="57" t="s">
        <v>43</v>
      </c>
      <c r="B32" s="58">
        <v>43101</v>
      </c>
      <c r="C32" s="59">
        <f t="shared" si="0"/>
        <v>1.1683039367198944</v>
      </c>
      <c r="D32" s="60">
        <v>1.4188947677612305</v>
      </c>
      <c r="E32" s="61">
        <v>0.91771310567855835</v>
      </c>
      <c r="F32" s="62">
        <v>2.6018705368041992</v>
      </c>
      <c r="G32" s="63">
        <v>0.91996526718139648</v>
      </c>
      <c r="H32" s="63">
        <v>0.7348484992980957</v>
      </c>
      <c r="I32" s="63">
        <v>0.71875</v>
      </c>
      <c r="J32" s="63">
        <v>1.3913300037384033</v>
      </c>
      <c r="K32" s="64">
        <v>0.6430593729019165</v>
      </c>
      <c r="L32" s="65">
        <v>4.2083334922790527</v>
      </c>
      <c r="M32" s="65">
        <v>3.3843333721160889</v>
      </c>
      <c r="N32" s="65">
        <v>1.3148148059844971</v>
      </c>
      <c r="O32" s="65">
        <v>1.5</v>
      </c>
      <c r="P32" s="66">
        <v>1.3333333730697632</v>
      </c>
      <c r="Q32" s="65">
        <v>0.30156248807907104</v>
      </c>
      <c r="R32" s="67">
        <v>1.125</v>
      </c>
      <c r="S32" s="65">
        <v>0.75</v>
      </c>
      <c r="T32" s="65">
        <v>0.95454543828964233</v>
      </c>
      <c r="U32" s="65">
        <v>0.5</v>
      </c>
      <c r="V32" s="66">
        <v>0.4375</v>
      </c>
      <c r="W32" s="67">
        <v>1</v>
      </c>
      <c r="X32" s="66">
        <v>1.336363673210144</v>
      </c>
      <c r="Y32" s="67">
        <v>1.4462963342666626</v>
      </c>
      <c r="Z32" s="65">
        <v>0.50999999046325684</v>
      </c>
      <c r="AA32" s="65">
        <v>0</v>
      </c>
      <c r="AB32" s="65">
        <v>1.1428571939468384</v>
      </c>
      <c r="AC32" s="67">
        <v>0.91938024759292603</v>
      </c>
    </row>
    <row r="33" spans="1:51" s="42" customFormat="1" x14ac:dyDescent="0.2">
      <c r="A33" s="57" t="s">
        <v>44</v>
      </c>
      <c r="B33" s="58">
        <v>43101</v>
      </c>
      <c r="C33" s="59">
        <f t="shared" si="0"/>
        <v>1.4502906203269958</v>
      </c>
      <c r="D33" s="60">
        <v>1.661316990852356</v>
      </c>
      <c r="E33" s="61">
        <v>1.2392642498016357</v>
      </c>
      <c r="F33" s="62">
        <v>2.9788432121276855</v>
      </c>
      <c r="G33" s="63">
        <v>1.2338955402374268</v>
      </c>
      <c r="H33" s="63">
        <v>0.77121210098266602</v>
      </c>
      <c r="I33" s="63">
        <v>1.1979167461395264</v>
      </c>
      <c r="J33" s="63">
        <v>1.9683911800384521</v>
      </c>
      <c r="K33" s="64">
        <v>0.55148470401763916</v>
      </c>
      <c r="L33" s="65">
        <v>4.75</v>
      </c>
      <c r="M33" s="65">
        <v>2.9570400714874268</v>
      </c>
      <c r="N33" s="65">
        <v>1.9583332538604736</v>
      </c>
      <c r="O33" s="65">
        <v>2.25</v>
      </c>
      <c r="P33" s="66">
        <v>1.1555556058883667</v>
      </c>
      <c r="Q33" s="65">
        <v>1.421130895614624</v>
      </c>
      <c r="R33" s="67">
        <v>1.125</v>
      </c>
      <c r="S33" s="65">
        <v>0.75</v>
      </c>
      <c r="T33" s="65">
        <v>1.3636363744735718</v>
      </c>
      <c r="U33" s="65">
        <v>0.20000000298023224</v>
      </c>
      <c r="V33" s="66">
        <v>1.0625</v>
      </c>
      <c r="W33" s="67">
        <v>1.3333333730697632</v>
      </c>
      <c r="X33" s="66">
        <v>2.5400433540344238</v>
      </c>
      <c r="Y33" s="67">
        <v>1.39673912525177</v>
      </c>
      <c r="Z33" s="65">
        <v>0.43200001120567322</v>
      </c>
      <c r="AA33" s="65">
        <v>0</v>
      </c>
      <c r="AB33" s="65">
        <v>0.96428573131561279</v>
      </c>
      <c r="AC33" s="67">
        <v>0.80965310335159302</v>
      </c>
    </row>
    <row r="34" spans="1:51" s="42" customFormat="1" x14ac:dyDescent="0.2">
      <c r="A34" s="57" t="s">
        <v>45</v>
      </c>
      <c r="B34" s="58">
        <v>43101</v>
      </c>
      <c r="C34" s="59">
        <f t="shared" si="0"/>
        <v>1.3551523089408875</v>
      </c>
      <c r="D34" s="60">
        <v>1.6656850576400757</v>
      </c>
      <c r="E34" s="61">
        <v>1.0446195602416992</v>
      </c>
      <c r="F34" s="62">
        <v>1.6137499809265137</v>
      </c>
      <c r="G34" s="63">
        <v>1.2810325622558594</v>
      </c>
      <c r="H34" s="63">
        <v>2.1022727489471436</v>
      </c>
      <c r="I34" s="63">
        <v>0.3125</v>
      </c>
      <c r="J34" s="63">
        <v>2.3961920738220215</v>
      </c>
      <c r="K34" s="64">
        <v>0.42516648769378662</v>
      </c>
      <c r="L34" s="65">
        <v>1.9583333730697632</v>
      </c>
      <c r="M34" s="65">
        <v>1.5466666221618652</v>
      </c>
      <c r="N34" s="65">
        <v>1</v>
      </c>
      <c r="O34" s="65">
        <v>1.9500000476837158</v>
      </c>
      <c r="P34" s="66">
        <v>1.5037037134170532</v>
      </c>
      <c r="Q34" s="65">
        <v>1.5893939733505249</v>
      </c>
      <c r="R34" s="67">
        <v>0.75</v>
      </c>
      <c r="S34" s="65">
        <v>1.625</v>
      </c>
      <c r="T34" s="65">
        <v>3.6818182468414307</v>
      </c>
      <c r="U34" s="65">
        <v>1</v>
      </c>
      <c r="V34" s="66">
        <v>0.625</v>
      </c>
      <c r="W34" s="67">
        <v>0</v>
      </c>
      <c r="X34" s="66">
        <v>3.6984126567840576</v>
      </c>
      <c r="Y34" s="67">
        <v>1.0939716100692749</v>
      </c>
      <c r="Z34" s="65">
        <v>4.1999999433755875E-2</v>
      </c>
      <c r="AA34" s="65">
        <v>0</v>
      </c>
      <c r="AB34" s="65">
        <v>0.8928571343421936</v>
      </c>
      <c r="AC34" s="67">
        <v>0.7658088207244873</v>
      </c>
    </row>
    <row r="35" spans="1:51" x14ac:dyDescent="0.2">
      <c r="A35" s="57" t="s">
        <v>47</v>
      </c>
      <c r="B35" s="58">
        <v>43101</v>
      </c>
      <c r="C35" s="59">
        <f t="shared" si="0"/>
        <v>1.5227089524269104</v>
      </c>
      <c r="D35" s="60">
        <v>1.5433468818664551</v>
      </c>
      <c r="E35" s="61">
        <v>1.5020710229873657</v>
      </c>
      <c r="F35" s="62">
        <v>2.1881527900695801</v>
      </c>
      <c r="G35" s="63">
        <v>0.95855438709259033</v>
      </c>
      <c r="H35" s="63">
        <v>1.4833333492279053</v>
      </c>
      <c r="I35" s="63">
        <v>2.1749999523162842</v>
      </c>
      <c r="J35" s="63">
        <v>1.8465085029602051</v>
      </c>
      <c r="K35" s="64">
        <v>0.48470446467399597</v>
      </c>
      <c r="L35" s="65">
        <v>2.6458332538604736</v>
      </c>
      <c r="M35" s="65">
        <v>2.9456667900085449</v>
      </c>
      <c r="N35" s="65">
        <v>1.3611111640930176</v>
      </c>
      <c r="O35" s="65">
        <v>1.7999999523162842</v>
      </c>
      <c r="P35" s="66">
        <v>1.2549020051956177</v>
      </c>
      <c r="Q35" s="65">
        <v>0.68326115608215332</v>
      </c>
      <c r="R35" s="67">
        <v>0.9375</v>
      </c>
      <c r="S35" s="65">
        <v>0.75</v>
      </c>
      <c r="T35" s="65">
        <v>3</v>
      </c>
      <c r="U35" s="65">
        <v>0.69999998807907104</v>
      </c>
      <c r="V35" s="66">
        <v>0.75</v>
      </c>
      <c r="W35" s="67">
        <v>3.5999999046325684</v>
      </c>
      <c r="X35" s="66">
        <v>2.3560605049133301</v>
      </c>
      <c r="Y35" s="67">
        <v>1.3369565010070801</v>
      </c>
      <c r="Z35" s="65">
        <v>0.29399999976158142</v>
      </c>
      <c r="AA35" s="65">
        <v>0</v>
      </c>
      <c r="AB35" s="65">
        <v>0.6428571343421936</v>
      </c>
      <c r="AC35" s="67">
        <v>1.0019607543945313</v>
      </c>
    </row>
    <row r="36" spans="1:51" x14ac:dyDescent="0.2">
      <c r="A36" s="57" t="s">
        <v>48</v>
      </c>
      <c r="B36" s="58">
        <v>43101</v>
      </c>
      <c r="C36" s="59">
        <f t="shared" si="0"/>
        <v>1.3509042859077454</v>
      </c>
      <c r="D36" s="60">
        <v>1.6858272552490234</v>
      </c>
      <c r="E36" s="61">
        <v>1.0159813165664673</v>
      </c>
      <c r="F36" s="62">
        <v>2.0554862022399902</v>
      </c>
      <c r="G36" s="63">
        <v>1.4072984457015991</v>
      </c>
      <c r="H36" s="63">
        <v>1.5946969985961914</v>
      </c>
      <c r="I36" s="63">
        <v>0.78750002384185791</v>
      </c>
      <c r="J36" s="63">
        <v>1.8207521438598633</v>
      </c>
      <c r="K36" s="64">
        <v>0.43969184160232544</v>
      </c>
      <c r="L36" s="65">
        <v>3.5</v>
      </c>
      <c r="M36" s="65">
        <v>3.2608332633972168</v>
      </c>
      <c r="N36" s="65">
        <v>0.8611111044883728</v>
      </c>
      <c r="O36" s="65">
        <v>0.60000002384185791</v>
      </c>
      <c r="P36" s="66">
        <v>1.4607843160629272</v>
      </c>
      <c r="Q36" s="65">
        <v>1.2611111402511597</v>
      </c>
      <c r="R36" s="67">
        <v>1.5</v>
      </c>
      <c r="S36" s="65">
        <v>2.375</v>
      </c>
      <c r="T36" s="65">
        <v>1.9090908765792847</v>
      </c>
      <c r="U36" s="65">
        <v>0.5</v>
      </c>
      <c r="V36" s="66">
        <v>0.375</v>
      </c>
      <c r="W36" s="67">
        <v>1.2000000476837158</v>
      </c>
      <c r="X36" s="66">
        <v>2.0335497856140137</v>
      </c>
      <c r="Y36" s="67">
        <v>1.6079545021057129</v>
      </c>
      <c r="Z36" s="65">
        <v>4.1999999433755875E-2</v>
      </c>
      <c r="AA36" s="65">
        <v>0</v>
      </c>
      <c r="AB36" s="65">
        <v>0.9821428656578064</v>
      </c>
      <c r="AC36" s="67">
        <v>0.73462444543838501</v>
      </c>
    </row>
    <row r="37" spans="1:51" x14ac:dyDescent="0.2">
      <c r="A37" s="57" t="s">
        <v>49</v>
      </c>
      <c r="B37" s="58">
        <v>43101</v>
      </c>
      <c r="C37" s="59">
        <f t="shared" si="0"/>
        <v>1.0685300230979919</v>
      </c>
      <c r="D37" s="60">
        <v>1.2989590167999268</v>
      </c>
      <c r="E37" s="61">
        <v>0.83810102939605713</v>
      </c>
      <c r="F37" s="62">
        <v>1.4355555772781372</v>
      </c>
      <c r="G37" s="63">
        <v>1.529503345489502</v>
      </c>
      <c r="H37" s="63">
        <v>0.93181818723678589</v>
      </c>
      <c r="I37" s="63">
        <v>0.1875</v>
      </c>
      <c r="J37" s="63">
        <v>1.8762116432189941</v>
      </c>
      <c r="K37" s="64">
        <v>0.45059138536453247</v>
      </c>
      <c r="L37" s="65">
        <v>1.4166666269302368</v>
      </c>
      <c r="M37" s="65">
        <v>1.1866666078567505</v>
      </c>
      <c r="N37" s="65">
        <v>0.8888888955116272</v>
      </c>
      <c r="O37" s="65">
        <v>2.25</v>
      </c>
      <c r="P37" s="66">
        <v>1.355555534362793</v>
      </c>
      <c r="Q37" s="65">
        <v>1.5454545021057129</v>
      </c>
      <c r="R37" s="67">
        <v>1.6875</v>
      </c>
      <c r="S37" s="65">
        <v>0.75</v>
      </c>
      <c r="T37" s="65">
        <v>2.0454545021057129</v>
      </c>
      <c r="U37" s="65">
        <v>0</v>
      </c>
      <c r="V37" s="66">
        <v>0.375</v>
      </c>
      <c r="W37" s="67">
        <v>0</v>
      </c>
      <c r="X37" s="66">
        <v>2.6926407814025879</v>
      </c>
      <c r="Y37" s="67">
        <v>1.0597826242446899</v>
      </c>
      <c r="Z37" s="65">
        <v>0.12600000202655792</v>
      </c>
      <c r="AA37" s="65">
        <v>0</v>
      </c>
      <c r="AB37" s="65">
        <v>0.80357140302658081</v>
      </c>
      <c r="AC37" s="67">
        <v>0.87279409170150757</v>
      </c>
    </row>
    <row r="38" spans="1:51" x14ac:dyDescent="0.2">
      <c r="A38" s="57" t="s">
        <v>50</v>
      </c>
      <c r="B38" s="58">
        <v>43101</v>
      </c>
      <c r="C38" s="59">
        <f t="shared" si="0"/>
        <v>1.2002971172332764</v>
      </c>
      <c r="D38" s="60">
        <v>1.6148117780685425</v>
      </c>
      <c r="E38" s="61">
        <v>0.78578245639801025</v>
      </c>
      <c r="F38" s="62">
        <v>2.6038148403167725</v>
      </c>
      <c r="G38" s="63">
        <v>0.93001443147659302</v>
      </c>
      <c r="H38" s="63">
        <v>1.3106061220169067</v>
      </c>
      <c r="I38" s="63">
        <v>1.125</v>
      </c>
      <c r="J38" s="63">
        <v>0.80689883232116699</v>
      </c>
      <c r="K38" s="64">
        <v>0.42544853687286377</v>
      </c>
      <c r="L38" s="65">
        <v>3.5833332538604736</v>
      </c>
      <c r="M38" s="65">
        <v>3.4893333911895752</v>
      </c>
      <c r="N38" s="65">
        <v>1.5092592239379883</v>
      </c>
      <c r="O38" s="65">
        <v>1.8333333730697632</v>
      </c>
      <c r="P38" s="66">
        <v>0.66666668653488159</v>
      </c>
      <c r="Q38" s="65">
        <v>0.40909090638160706</v>
      </c>
      <c r="R38" s="67">
        <v>1.7142857313156128</v>
      </c>
      <c r="S38" s="65">
        <v>0.75</v>
      </c>
      <c r="T38" s="65">
        <v>2.1818182468414307</v>
      </c>
      <c r="U38" s="65">
        <v>1</v>
      </c>
      <c r="V38" s="66">
        <v>0.25</v>
      </c>
      <c r="W38" s="67">
        <v>2</v>
      </c>
      <c r="X38" s="66">
        <v>0.56060606241226196</v>
      </c>
      <c r="Y38" s="67">
        <v>1.0531915426254272</v>
      </c>
      <c r="Z38" s="65">
        <v>0.35400000214576721</v>
      </c>
      <c r="AA38" s="65">
        <v>0</v>
      </c>
      <c r="AB38" s="65">
        <v>0.4285714328289032</v>
      </c>
      <c r="AC38" s="67">
        <v>0.91922271251678467</v>
      </c>
    </row>
    <row r="39" spans="1:51" ht="12" x14ac:dyDescent="0.2">
      <c r="A39" s="57" t="s">
        <v>181</v>
      </c>
      <c r="B39" s="58">
        <v>43101</v>
      </c>
      <c r="C39" s="59">
        <f t="shared" si="0"/>
        <v>1.552312970161438</v>
      </c>
      <c r="D39" s="60">
        <v>2.005753755569458</v>
      </c>
      <c r="E39" s="61">
        <v>1.098872184753418</v>
      </c>
      <c r="F39" s="62">
        <v>3.2277140617370605</v>
      </c>
      <c r="G39" s="63">
        <v>1.3153048753738403</v>
      </c>
      <c r="H39" s="63">
        <v>1.4742424488067627</v>
      </c>
      <c r="I39" s="63">
        <v>0.97500002384185791</v>
      </c>
      <c r="J39" s="63">
        <v>1.4785714149475098</v>
      </c>
      <c r="K39" s="64">
        <v>0.8430449366569519</v>
      </c>
      <c r="L39" s="65">
        <v>4.4166665077209473</v>
      </c>
      <c r="M39" s="65">
        <v>4.2554998397827148</v>
      </c>
      <c r="N39" s="65">
        <v>2.2886903285980225</v>
      </c>
      <c r="O39" s="65">
        <v>1.9500000476837158</v>
      </c>
      <c r="P39" s="66">
        <v>1.71875</v>
      </c>
      <c r="Q39" s="65">
        <v>1.1021645069122314</v>
      </c>
      <c r="R39" s="67">
        <v>1.125</v>
      </c>
      <c r="S39" s="65">
        <v>0.75</v>
      </c>
      <c r="T39" s="65">
        <v>3.2727272510528564</v>
      </c>
      <c r="U39" s="65">
        <v>0.40000000596046448</v>
      </c>
      <c r="V39" s="66">
        <v>0.75</v>
      </c>
      <c r="W39" s="67">
        <v>1.2000000476837158</v>
      </c>
      <c r="X39" s="66">
        <v>0.45714285969734192</v>
      </c>
      <c r="Y39" s="67">
        <v>2.5</v>
      </c>
      <c r="Z39" s="65">
        <v>0.49799999594688416</v>
      </c>
      <c r="AA39" s="65">
        <v>0</v>
      </c>
      <c r="AB39" s="65">
        <v>1.423076868057251</v>
      </c>
      <c r="AC39" s="67">
        <v>1.4511029720306396</v>
      </c>
    </row>
    <row r="40" spans="1:51" x14ac:dyDescent="0.2">
      <c r="A40" s="57" t="s">
        <v>52</v>
      </c>
      <c r="B40" s="58">
        <v>43101</v>
      </c>
      <c r="C40" s="59">
        <f t="shared" si="0"/>
        <v>2.2538515329360962</v>
      </c>
      <c r="D40" s="60">
        <v>2.1508519649505615</v>
      </c>
      <c r="E40" s="61">
        <v>2.3568511009216309</v>
      </c>
      <c r="F40" s="62">
        <v>2.6914291381835938</v>
      </c>
      <c r="G40" s="63">
        <v>1.8255208730697632</v>
      </c>
      <c r="H40" s="63">
        <v>1.9356061220169067</v>
      </c>
      <c r="I40" s="63">
        <v>3.75</v>
      </c>
      <c r="J40" s="63">
        <v>2.3167104721069336</v>
      </c>
      <c r="K40" s="64">
        <v>1.0038427114486694</v>
      </c>
      <c r="L40" s="65">
        <v>3.3499999046325684</v>
      </c>
      <c r="M40" s="65">
        <v>3.310666561126709</v>
      </c>
      <c r="N40" s="65">
        <v>2.6050505638122559</v>
      </c>
      <c r="O40" s="65">
        <v>1.5</v>
      </c>
      <c r="P40" s="66">
        <v>2.8895833492279053</v>
      </c>
      <c r="Q40" s="65">
        <v>1.8369791507720947</v>
      </c>
      <c r="R40" s="67">
        <v>0.75</v>
      </c>
      <c r="S40" s="65">
        <v>1.125</v>
      </c>
      <c r="T40" s="65">
        <v>3.6818182468414307</v>
      </c>
      <c r="U40" s="65">
        <v>1</v>
      </c>
      <c r="V40" s="66">
        <v>2.5</v>
      </c>
      <c r="W40" s="67">
        <v>5</v>
      </c>
      <c r="X40" s="66">
        <v>3.0926406383514404</v>
      </c>
      <c r="Y40" s="67">
        <v>1.5407801866531372</v>
      </c>
      <c r="Z40" s="65">
        <v>0.35400000214576721</v>
      </c>
      <c r="AA40" s="65">
        <v>0</v>
      </c>
      <c r="AB40" s="65">
        <v>2.2321429252624512</v>
      </c>
      <c r="AC40" s="67">
        <v>1.4292279481887817</v>
      </c>
    </row>
    <row r="41" spans="1:51" x14ac:dyDescent="0.2">
      <c r="A41" s="57" t="s">
        <v>54</v>
      </c>
      <c r="B41" s="58">
        <v>43101</v>
      </c>
      <c r="C41" s="59">
        <f t="shared" si="0"/>
        <v>0.79722225666046143</v>
      </c>
      <c r="D41" s="60">
        <v>0.86068671941757202</v>
      </c>
      <c r="E41" s="61">
        <v>0.73375779390335083</v>
      </c>
      <c r="F41" s="62">
        <v>1.1585392951965332</v>
      </c>
      <c r="G41" s="63">
        <v>0.56518757343292236</v>
      </c>
      <c r="H41" s="63">
        <v>0.85833334922790527</v>
      </c>
      <c r="I41" s="63">
        <v>1.1875</v>
      </c>
      <c r="J41" s="63">
        <v>0.62323236465454102</v>
      </c>
      <c r="K41" s="64">
        <v>0.3905409574508667</v>
      </c>
      <c r="L41" s="65">
        <v>1.6071428060531616</v>
      </c>
      <c r="M41" s="65">
        <v>0</v>
      </c>
      <c r="N41" s="65">
        <v>0.77701461315155029</v>
      </c>
      <c r="O41" s="65">
        <v>2.25</v>
      </c>
      <c r="P41" s="66">
        <v>0.25</v>
      </c>
      <c r="Q41" s="65">
        <v>1.0705627202987671</v>
      </c>
      <c r="R41" s="67">
        <v>0.375</v>
      </c>
      <c r="S41" s="65">
        <v>0</v>
      </c>
      <c r="T41" s="65">
        <v>1.5750000476837158</v>
      </c>
      <c r="U41" s="65">
        <v>1</v>
      </c>
      <c r="V41" s="66">
        <v>0.375</v>
      </c>
      <c r="W41" s="67">
        <v>2</v>
      </c>
      <c r="X41" s="66">
        <v>0.69090908765792847</v>
      </c>
      <c r="Y41" s="67">
        <v>0.55555558204650879</v>
      </c>
      <c r="Z41" s="65">
        <v>0.23999999463558197</v>
      </c>
      <c r="AA41" s="65">
        <v>0</v>
      </c>
      <c r="AB41" s="65">
        <v>0.53571426868438721</v>
      </c>
      <c r="AC41" s="67">
        <v>0.78644955158233643</v>
      </c>
    </row>
    <row r="42" spans="1:51" ht="10.5" x14ac:dyDescent="0.25">
      <c r="A42" s="46" t="s">
        <v>182</v>
      </c>
      <c r="B42" s="58"/>
      <c r="C42" s="59"/>
      <c r="D42" s="60"/>
      <c r="E42" s="61"/>
      <c r="F42" s="62"/>
      <c r="G42" s="63"/>
      <c r="H42" s="63"/>
      <c r="I42" s="63"/>
      <c r="J42" s="63"/>
      <c r="K42" s="64"/>
      <c r="L42" s="65"/>
      <c r="M42" s="65"/>
      <c r="N42" s="65"/>
      <c r="O42" s="65"/>
      <c r="P42" s="66"/>
      <c r="Q42" s="65"/>
      <c r="R42" s="67"/>
      <c r="S42" s="65"/>
      <c r="T42" s="65"/>
      <c r="U42" s="65"/>
      <c r="V42" s="66"/>
      <c r="W42" s="67"/>
      <c r="X42" s="66"/>
      <c r="Y42" s="67"/>
      <c r="Z42" s="65"/>
      <c r="AA42" s="65"/>
      <c r="AB42" s="65"/>
      <c r="AC42" s="67"/>
    </row>
    <row r="43" spans="1:51" x14ac:dyDescent="0.35">
      <c r="A43" s="68" t="s">
        <v>0</v>
      </c>
      <c r="B43" s="58">
        <v>43101</v>
      </c>
      <c r="C43" s="69">
        <f>IF(OR(D43=".",E43="."),".",AVERAGE(D43,E43))</f>
        <v>2.6107865571975708</v>
      </c>
      <c r="D43" s="70">
        <v>2.63480544090271</v>
      </c>
      <c r="E43" s="71">
        <v>2.5867676734924316</v>
      </c>
      <c r="F43" s="72">
        <v>3.0496807098388672</v>
      </c>
      <c r="G43" s="73">
        <v>2.344346284866333</v>
      </c>
      <c r="H43" s="73">
        <v>2.5103895664215088</v>
      </c>
      <c r="I43" s="73">
        <v>2.75</v>
      </c>
      <c r="J43" s="73">
        <v>3.2561020851135254</v>
      </c>
      <c r="K43" s="74">
        <v>1.7542009353637695</v>
      </c>
      <c r="L43" s="75">
        <v>3.875</v>
      </c>
      <c r="M43" s="75">
        <v>2.4723334312438965</v>
      </c>
      <c r="N43" s="75">
        <v>1.951388955116272</v>
      </c>
      <c r="O43" s="75">
        <v>3.9000000953674316</v>
      </c>
      <c r="P43" s="76">
        <v>2.4560184478759766</v>
      </c>
      <c r="Q43" s="75">
        <v>2.7020201683044434</v>
      </c>
      <c r="R43" s="77">
        <v>1.875</v>
      </c>
      <c r="S43" s="75">
        <v>4.2857141494750977</v>
      </c>
      <c r="T43" s="75">
        <v>2.0454545021057129</v>
      </c>
      <c r="U43" s="75">
        <v>1.2000000476837158</v>
      </c>
      <c r="V43" s="76">
        <v>1.5</v>
      </c>
      <c r="W43" s="77">
        <v>4</v>
      </c>
      <c r="X43" s="76">
        <v>4.1753249168395996</v>
      </c>
      <c r="Y43" s="77">
        <v>2.3368794918060303</v>
      </c>
      <c r="Z43" s="75">
        <v>0.18600000441074371</v>
      </c>
      <c r="AA43" s="75">
        <v>3.5</v>
      </c>
      <c r="AB43" s="75">
        <v>2.1964285373687744</v>
      </c>
      <c r="AC43" s="77">
        <v>1.1343749761581421</v>
      </c>
    </row>
    <row r="44" spans="1:51" x14ac:dyDescent="0.35">
      <c r="A44" s="68" t="s">
        <v>2</v>
      </c>
      <c r="B44" s="58">
        <v>43101</v>
      </c>
      <c r="C44" s="69">
        <f>IF(OR(D44=".",E44="."),".",AVERAGE(D44,E44))</f>
        <v>2.5973724126815796</v>
      </c>
      <c r="D44" s="70">
        <v>2.8269131183624268</v>
      </c>
      <c r="E44" s="71">
        <v>2.3678317070007324</v>
      </c>
      <c r="F44" s="72">
        <v>2.2117156982421875</v>
      </c>
      <c r="G44" s="73">
        <v>2.175084114074707</v>
      </c>
      <c r="H44" s="73">
        <v>4.0939393043518066</v>
      </c>
      <c r="I44" s="73">
        <v>2.875</v>
      </c>
      <c r="J44" s="73">
        <v>2.2502050399780273</v>
      </c>
      <c r="K44" s="74">
        <v>1.9782902002334595</v>
      </c>
      <c r="L44" s="75">
        <v>2.9583332538604736</v>
      </c>
      <c r="M44" s="75">
        <v>1.5422333478927612</v>
      </c>
      <c r="N44" s="75">
        <v>1.7962963581085205</v>
      </c>
      <c r="O44" s="75">
        <v>2.5499999523162842</v>
      </c>
      <c r="P44" s="76">
        <v>1.5833333730697632</v>
      </c>
      <c r="Q44" s="75">
        <v>1.191919207572937</v>
      </c>
      <c r="R44" s="77">
        <v>3.75</v>
      </c>
      <c r="S44" s="75">
        <v>4.5</v>
      </c>
      <c r="T44" s="75">
        <v>5.1818180084228516</v>
      </c>
      <c r="U44" s="75">
        <v>2.5999999046325684</v>
      </c>
      <c r="V44" s="76">
        <v>1.75</v>
      </c>
      <c r="W44" s="77">
        <v>4</v>
      </c>
      <c r="X44" s="76">
        <v>2.3514738082885742</v>
      </c>
      <c r="Y44" s="77">
        <v>2.1489362716674805</v>
      </c>
      <c r="Z44" s="75">
        <v>0.55199998617172241</v>
      </c>
      <c r="AA44" s="75">
        <v>4</v>
      </c>
      <c r="AB44" s="75">
        <v>1.7142857313156128</v>
      </c>
      <c r="AC44" s="77">
        <v>1.6468750238418579</v>
      </c>
    </row>
    <row r="45" spans="1:51" x14ac:dyDescent="0.35">
      <c r="A45" s="78" t="s">
        <v>38</v>
      </c>
      <c r="B45" s="79">
        <v>43101</v>
      </c>
      <c r="C45" s="80">
        <f t="shared" ref="C45" si="1">IF(OR(D45=".",E45="."),".",AVERAGE(D45,E45))</f>
        <v>2.1273164749145508</v>
      </c>
      <c r="D45" s="70">
        <v>2.7626500129699707</v>
      </c>
      <c r="E45" s="71">
        <v>1.4919829368591309</v>
      </c>
      <c r="F45" s="72">
        <v>4.0118980407714844</v>
      </c>
      <c r="G45" s="73">
        <v>1.5033248662948608</v>
      </c>
      <c r="H45" s="73">
        <v>2.7727272510528564</v>
      </c>
      <c r="I45" s="73">
        <v>0.5625</v>
      </c>
      <c r="J45" s="73">
        <v>2.271174430847168</v>
      </c>
      <c r="K45" s="74">
        <v>1.6422744989395142</v>
      </c>
      <c r="L45" s="75">
        <v>4.5416665077209473</v>
      </c>
      <c r="M45" s="75">
        <v>4.2633333206176758</v>
      </c>
      <c r="N45" s="75">
        <v>2.5925924777984619</v>
      </c>
      <c r="O45" s="77">
        <v>4.6500000953674316</v>
      </c>
      <c r="P45" s="75">
        <v>1.5888888835906982</v>
      </c>
      <c r="Q45" s="75">
        <v>0.85858583450317383</v>
      </c>
      <c r="R45" s="77">
        <v>2.0625</v>
      </c>
      <c r="S45" s="75">
        <v>3</v>
      </c>
      <c r="T45" s="75">
        <v>3.8181817531585693</v>
      </c>
      <c r="U45" s="77">
        <v>1.5</v>
      </c>
      <c r="V45" s="75">
        <v>0.125</v>
      </c>
      <c r="W45" s="77">
        <v>1</v>
      </c>
      <c r="X45" s="75">
        <v>2.2597403526306152</v>
      </c>
      <c r="Y45" s="77">
        <v>2.2826087474822998</v>
      </c>
      <c r="Z45" s="75">
        <v>0.67199999094009399</v>
      </c>
      <c r="AA45" s="75">
        <v>1</v>
      </c>
      <c r="AB45" s="75">
        <v>2.9642856121063232</v>
      </c>
      <c r="AC45" s="77">
        <v>1.9328124523162842</v>
      </c>
    </row>
    <row r="46" spans="1:51" x14ac:dyDescent="0.35">
      <c r="A46" s="68" t="s">
        <v>22</v>
      </c>
      <c r="B46" s="58">
        <v>43101</v>
      </c>
      <c r="C46" s="69">
        <f>IF(OR(D46=".",E46="."),".",AVERAGE(D46,E46))</f>
        <v>2.5002957582473755</v>
      </c>
      <c r="D46" s="70">
        <v>2.8144521713256836</v>
      </c>
      <c r="E46" s="71">
        <v>2.1861393451690674</v>
      </c>
      <c r="F46" s="72">
        <v>3.2373692989349365</v>
      </c>
      <c r="G46" s="73">
        <v>1.4862903356552124</v>
      </c>
      <c r="H46" s="73">
        <v>3.7196969985961914</v>
      </c>
      <c r="I46" s="73">
        <v>2.25</v>
      </c>
      <c r="J46" s="73">
        <v>3.0842885971069336</v>
      </c>
      <c r="K46" s="74">
        <v>1.2241294384002686</v>
      </c>
      <c r="L46" s="75">
        <v>4.2083334922790527</v>
      </c>
      <c r="M46" s="75">
        <v>3.7149999141693115</v>
      </c>
      <c r="N46" s="75">
        <v>2.0261437892913818</v>
      </c>
      <c r="O46" s="75">
        <v>3</v>
      </c>
      <c r="P46" s="76">
        <v>0.97500002384185791</v>
      </c>
      <c r="Q46" s="75">
        <v>1.2338709831237793</v>
      </c>
      <c r="R46" s="77">
        <v>2.25</v>
      </c>
      <c r="S46" s="75">
        <v>2.25</v>
      </c>
      <c r="T46" s="75">
        <v>4.9090909957885742</v>
      </c>
      <c r="U46" s="75">
        <v>4</v>
      </c>
      <c r="V46" s="76">
        <v>0.5</v>
      </c>
      <c r="W46" s="77">
        <v>4</v>
      </c>
      <c r="X46" s="76">
        <v>3.5272727012634277</v>
      </c>
      <c r="Y46" s="77">
        <v>2.6413042545318604</v>
      </c>
      <c r="Z46" s="75">
        <v>0.33000001311302185</v>
      </c>
      <c r="AA46" s="75">
        <v>1.5</v>
      </c>
      <c r="AB46" s="75">
        <v>2.2321429252624512</v>
      </c>
      <c r="AC46" s="77">
        <v>0.83437502384185791</v>
      </c>
    </row>
    <row r="47" spans="1:51" x14ac:dyDescent="0.35">
      <c r="A47" s="41"/>
      <c r="B47" s="81"/>
      <c r="C47" s="59"/>
      <c r="D47" s="60"/>
      <c r="E47" s="61"/>
      <c r="F47" s="62"/>
      <c r="G47" s="63"/>
      <c r="H47" s="63"/>
      <c r="I47" s="63"/>
      <c r="J47" s="63"/>
      <c r="K47" s="64"/>
      <c r="L47" s="65"/>
      <c r="M47" s="65"/>
      <c r="N47" s="65"/>
      <c r="O47" s="65"/>
      <c r="P47" s="66"/>
      <c r="Q47" s="65"/>
      <c r="R47" s="67"/>
      <c r="S47" s="65"/>
      <c r="T47" s="65"/>
      <c r="U47" s="65"/>
      <c r="V47" s="66"/>
      <c r="W47" s="67"/>
      <c r="X47" s="66"/>
      <c r="Y47" s="67"/>
      <c r="Z47" s="65"/>
      <c r="AA47" s="65"/>
      <c r="AB47" s="65"/>
      <c r="AC47" s="67"/>
    </row>
    <row r="48" spans="1:51" s="94" customFormat="1" ht="12.5" x14ac:dyDescent="0.35">
      <c r="A48" s="82" t="s">
        <v>183</v>
      </c>
      <c r="B48" s="83"/>
      <c r="C48" s="84">
        <f>AVERAGE(C8:C41)</f>
        <v>1.4020543457830654</v>
      </c>
      <c r="D48" s="85">
        <f t="shared" ref="D48:AC48" si="2">AVERAGE(D8:D41)</f>
        <v>1.6463514093090506</v>
      </c>
      <c r="E48" s="86">
        <f t="shared" si="2"/>
        <v>1.1577572822570801</v>
      </c>
      <c r="F48" s="87">
        <f t="shared" si="2"/>
        <v>2.1461971542414497</v>
      </c>
      <c r="G48" s="88">
        <f t="shared" si="2"/>
        <v>1.2908455676892225</v>
      </c>
      <c r="H48" s="88">
        <f t="shared" si="2"/>
        <v>1.5020115130087908</v>
      </c>
      <c r="I48" s="88">
        <f t="shared" si="2"/>
        <v>1.0531862755032146</v>
      </c>
      <c r="J48" s="88">
        <f t="shared" si="2"/>
        <v>1.7509960181572859</v>
      </c>
      <c r="K48" s="89">
        <f t="shared" si="2"/>
        <v>0.66908951980226183</v>
      </c>
      <c r="L48" s="90">
        <f t="shared" si="2"/>
        <v>3.0145326852798462</v>
      </c>
      <c r="M48" s="90">
        <f t="shared" si="2"/>
        <v>2.2745205286671135</v>
      </c>
      <c r="N48" s="90">
        <f t="shared" si="2"/>
        <v>1.1643628797986929</v>
      </c>
      <c r="O48" s="90">
        <f t="shared" si="2"/>
        <v>2.1313725499545826</v>
      </c>
      <c r="P48" s="91">
        <f t="shared" si="2"/>
        <v>1.3468649948344511</v>
      </c>
      <c r="Q48" s="90">
        <f t="shared" si="2"/>
        <v>1.1855982042410795</v>
      </c>
      <c r="R48" s="92">
        <f t="shared" si="2"/>
        <v>1.3400735294117647</v>
      </c>
      <c r="S48" s="90">
        <f t="shared" si="2"/>
        <v>1.0919117647058822</v>
      </c>
      <c r="T48" s="90">
        <f t="shared" si="2"/>
        <v>2.5086325389497421</v>
      </c>
      <c r="U48" s="90">
        <f t="shared" si="2"/>
        <v>0.90549019636476746</v>
      </c>
      <c r="V48" s="91">
        <f t="shared" si="2"/>
        <v>0.62009804038440475</v>
      </c>
      <c r="W48" s="92">
        <f t="shared" si="2"/>
        <v>1.4862745114985634</v>
      </c>
      <c r="X48" s="91">
        <f t="shared" si="2"/>
        <v>2.1411159941378761</v>
      </c>
      <c r="Y48" s="92">
        <f t="shared" si="2"/>
        <v>1.360876037794001</v>
      </c>
      <c r="Z48" s="90">
        <f t="shared" si="2"/>
        <v>0.39352941337753744</v>
      </c>
      <c r="AA48" s="90">
        <f t="shared" si="2"/>
        <v>0.16176470588235295</v>
      </c>
      <c r="AB48" s="90">
        <f t="shared" si="2"/>
        <v>1.1516241168274599</v>
      </c>
      <c r="AC48" s="92">
        <f t="shared" si="2"/>
        <v>0.96943986415863037</v>
      </c>
      <c r="AD48" s="93"/>
      <c r="AE48" s="93"/>
      <c r="AF48" s="93"/>
      <c r="AG48" s="93"/>
      <c r="AH48" s="93"/>
      <c r="AI48" s="93"/>
      <c r="AJ48" s="93"/>
      <c r="AK48" s="93"/>
      <c r="AL48" s="93"/>
      <c r="AM48" s="93"/>
      <c r="AN48" s="93"/>
      <c r="AO48" s="93"/>
      <c r="AP48" s="93"/>
      <c r="AQ48" s="93"/>
      <c r="AR48" s="93"/>
      <c r="AS48" s="93"/>
      <c r="AT48" s="93"/>
      <c r="AU48" s="93"/>
      <c r="AV48" s="93"/>
      <c r="AW48" s="93"/>
      <c r="AX48" s="93"/>
      <c r="AY48" s="93"/>
    </row>
    <row r="49" spans="1:29" ht="14.25" customHeight="1" x14ac:dyDescent="0.35">
      <c r="A49" s="95" t="s">
        <v>184</v>
      </c>
      <c r="B49" s="96"/>
      <c r="C49" s="97">
        <v>1.0413215994834899</v>
      </c>
      <c r="D49" s="98">
        <v>1.2421122431755065</v>
      </c>
      <c r="E49" s="99">
        <v>0.69073356389999385</v>
      </c>
      <c r="F49" s="100">
        <v>1.3751265048980712</v>
      </c>
      <c r="G49" s="101">
        <v>0.75506254434585574</v>
      </c>
      <c r="H49" s="101">
        <v>0.82924242019653316</v>
      </c>
      <c r="I49" s="101">
        <v>0.13541666865348817</v>
      </c>
      <c r="J49" s="101">
        <v>0.96323421001434328</v>
      </c>
      <c r="K49" s="102">
        <v>0.32479763031005859</v>
      </c>
      <c r="L49" s="103">
        <v>1.5603174448013306</v>
      </c>
      <c r="M49" s="103">
        <v>0.74509998559951784</v>
      </c>
      <c r="N49" s="103">
        <v>0.32129630148410798</v>
      </c>
      <c r="O49" s="103">
        <v>1.200000023841858</v>
      </c>
      <c r="P49" s="104">
        <v>0.57000000476837154</v>
      </c>
      <c r="Q49" s="103">
        <v>0.46424975991249084</v>
      </c>
      <c r="R49" s="105">
        <v>0.41249999999999998</v>
      </c>
      <c r="S49" s="103">
        <v>0.5</v>
      </c>
      <c r="T49" s="103">
        <v>0.98181818723678593</v>
      </c>
      <c r="U49" s="103">
        <v>0</v>
      </c>
      <c r="V49" s="104">
        <v>6.25E-2</v>
      </c>
      <c r="W49" s="105">
        <v>0</v>
      </c>
      <c r="X49" s="104">
        <v>0.72051948904991148</v>
      </c>
      <c r="Y49" s="105">
        <v>0.81411809921264644</v>
      </c>
      <c r="Z49" s="103">
        <v>5.1600000262260436E-2</v>
      </c>
      <c r="AA49" s="103">
        <v>0</v>
      </c>
      <c r="AB49" s="103">
        <v>0.40714285373687742</v>
      </c>
      <c r="AC49" s="105">
        <v>0.50617121458053593</v>
      </c>
    </row>
    <row r="50" spans="1:29" s="42" customFormat="1" x14ac:dyDescent="0.35">
      <c r="B50" s="106"/>
      <c r="C50" s="106"/>
      <c r="D50" s="106"/>
      <c r="E50" s="106"/>
      <c r="F50" s="106"/>
      <c r="G50" s="106"/>
      <c r="H50" s="106"/>
      <c r="I50" s="106"/>
      <c r="J50" s="106"/>
      <c r="K50" s="106"/>
      <c r="L50" s="106"/>
      <c r="M50" s="106"/>
      <c r="N50" s="106"/>
      <c r="O50" s="106"/>
      <c r="P50" s="106"/>
      <c r="Q50" s="106"/>
      <c r="R50" s="106"/>
      <c r="S50" s="106"/>
      <c r="T50" s="106"/>
      <c r="U50" s="106"/>
      <c r="V50" s="106"/>
      <c r="W50" s="106"/>
      <c r="X50" s="106"/>
      <c r="Y50" s="106"/>
      <c r="Z50" s="106"/>
      <c r="AA50" s="106"/>
      <c r="AB50" s="106"/>
      <c r="AC50" s="106"/>
    </row>
    <row r="51" spans="1:29" s="107" customFormat="1" x14ac:dyDescent="0.35">
      <c r="A51" s="107" t="s">
        <v>185</v>
      </c>
      <c r="B51" s="108"/>
      <c r="C51" s="108"/>
      <c r="D51" s="108"/>
      <c r="E51" s="108"/>
      <c r="F51" s="108"/>
      <c r="G51" s="108"/>
      <c r="H51" s="108"/>
      <c r="I51" s="108"/>
      <c r="J51" s="108"/>
      <c r="K51" s="108"/>
      <c r="L51" s="108"/>
      <c r="M51" s="108"/>
      <c r="N51" s="108"/>
      <c r="O51" s="108"/>
      <c r="P51" s="108"/>
      <c r="Q51" s="108"/>
      <c r="R51" s="108"/>
      <c r="S51" s="108"/>
      <c r="T51" s="108"/>
      <c r="U51" s="108"/>
      <c r="V51" s="108"/>
      <c r="W51" s="108"/>
      <c r="X51" s="108"/>
      <c r="Y51" s="108"/>
      <c r="Z51" s="108"/>
      <c r="AA51" s="108"/>
      <c r="AB51" s="108"/>
      <c r="AC51" s="108"/>
    </row>
    <row r="52" spans="1:29" s="111" customFormat="1" x14ac:dyDescent="0.35">
      <c r="A52" s="107" t="s">
        <v>186</v>
      </c>
      <c r="B52" s="109"/>
      <c r="C52" s="110"/>
      <c r="D52" s="110"/>
      <c r="E52" s="110"/>
      <c r="F52" s="110"/>
      <c r="G52" s="110"/>
      <c r="H52" s="110"/>
      <c r="I52" s="110"/>
      <c r="J52" s="110"/>
      <c r="K52" s="110"/>
      <c r="L52" s="110"/>
      <c r="M52" s="110"/>
      <c r="N52" s="110"/>
      <c r="O52" s="110"/>
      <c r="P52" s="110"/>
      <c r="Q52" s="110"/>
      <c r="R52" s="110"/>
      <c r="S52" s="110"/>
      <c r="T52" s="110"/>
      <c r="U52" s="110"/>
      <c r="V52" s="110"/>
      <c r="W52" s="110"/>
      <c r="X52" s="110"/>
      <c r="Y52" s="110"/>
      <c r="Z52" s="110"/>
      <c r="AA52" s="110"/>
      <c r="AB52" s="110"/>
      <c r="AC52" s="110"/>
    </row>
    <row r="53" spans="1:29" s="111" customFormat="1" x14ac:dyDescent="0.35"/>
    <row r="54" spans="1:29" s="111" customFormat="1" x14ac:dyDescent="0.35">
      <c r="A54" s="175" t="s">
        <v>187</v>
      </c>
      <c r="B54" s="175"/>
      <c r="C54" s="175"/>
      <c r="D54" s="175"/>
      <c r="E54" s="175"/>
      <c r="F54" s="175"/>
      <c r="G54" s="175"/>
      <c r="H54" s="175"/>
      <c r="I54" s="175"/>
      <c r="J54" s="175"/>
      <c r="K54" s="175"/>
      <c r="L54" s="175"/>
      <c r="M54" s="175"/>
      <c r="N54" s="175"/>
      <c r="O54" s="175"/>
      <c r="P54" s="175"/>
      <c r="Q54" s="175"/>
      <c r="R54" s="175"/>
      <c r="S54" s="175"/>
      <c r="T54" s="175"/>
      <c r="U54" s="175"/>
      <c r="V54" s="175"/>
      <c r="W54" s="175"/>
      <c r="X54" s="175"/>
      <c r="Y54" s="175"/>
      <c r="Z54" s="175"/>
      <c r="AA54" s="175"/>
      <c r="AB54" s="175"/>
      <c r="AC54" s="175"/>
    </row>
    <row r="55" spans="1:29" s="111" customFormat="1" x14ac:dyDescent="0.35">
      <c r="A55" s="112" t="s">
        <v>188</v>
      </c>
      <c r="B55" s="112"/>
      <c r="C55" s="112"/>
      <c r="D55" s="112"/>
      <c r="E55" s="112"/>
      <c r="F55" s="112"/>
      <c r="G55" s="112"/>
      <c r="H55" s="112"/>
      <c r="I55" s="112"/>
      <c r="J55" s="112"/>
      <c r="K55" s="35"/>
      <c r="L55" s="35"/>
      <c r="M55" s="35"/>
      <c r="N55" s="35"/>
      <c r="O55" s="35"/>
      <c r="P55" s="35"/>
      <c r="Q55" s="35"/>
      <c r="R55" s="35"/>
      <c r="S55" s="35"/>
      <c r="T55" s="35"/>
      <c r="U55" s="35"/>
      <c r="V55" s="35"/>
      <c r="W55" s="35"/>
      <c r="X55" s="35"/>
      <c r="Y55" s="35"/>
      <c r="Z55" s="35"/>
      <c r="AA55" s="35"/>
      <c r="AB55" s="35"/>
      <c r="AC55" s="35"/>
    </row>
    <row r="56" spans="1:29" s="111" customFormat="1" x14ac:dyDescent="0.35">
      <c r="A56" s="113" t="s">
        <v>189</v>
      </c>
      <c r="B56" s="106"/>
      <c r="C56" s="114"/>
      <c r="D56" s="114"/>
      <c r="E56" s="114"/>
      <c r="F56" s="114"/>
      <c r="G56" s="114"/>
      <c r="H56" s="114"/>
      <c r="I56" s="114"/>
      <c r="J56" s="114"/>
      <c r="K56" s="114"/>
      <c r="L56" s="114"/>
      <c r="M56" s="114"/>
      <c r="N56" s="114"/>
      <c r="O56" s="114"/>
      <c r="P56" s="114"/>
      <c r="Q56" s="114"/>
      <c r="R56" s="114"/>
      <c r="S56" s="114"/>
      <c r="T56" s="114"/>
      <c r="U56" s="114"/>
      <c r="V56" s="114"/>
      <c r="W56" s="114"/>
      <c r="X56" s="114"/>
      <c r="Y56" s="114"/>
      <c r="Z56" s="114"/>
      <c r="AA56" s="114"/>
      <c r="AB56" s="114"/>
      <c r="AC56" s="114"/>
    </row>
    <row r="57" spans="1:29" s="42" customFormat="1" x14ac:dyDescent="0.35">
      <c r="B57" s="106"/>
      <c r="C57" s="106"/>
      <c r="D57" s="106"/>
      <c r="E57" s="106"/>
      <c r="F57" s="106"/>
      <c r="G57" s="106"/>
      <c r="H57" s="106"/>
      <c r="I57" s="106"/>
      <c r="J57" s="106"/>
      <c r="K57" s="106"/>
      <c r="L57" s="106"/>
      <c r="M57" s="106"/>
      <c r="N57" s="106"/>
      <c r="O57" s="106"/>
      <c r="P57" s="106"/>
      <c r="Q57" s="106"/>
      <c r="R57" s="106"/>
      <c r="S57" s="106"/>
      <c r="T57" s="106"/>
      <c r="U57" s="106"/>
      <c r="V57" s="106"/>
      <c r="W57" s="106"/>
      <c r="X57" s="106"/>
      <c r="Y57" s="106"/>
      <c r="Z57" s="106"/>
      <c r="AA57" s="106"/>
      <c r="AB57" s="106"/>
      <c r="AC57" s="106"/>
    </row>
    <row r="58" spans="1:29" s="42" customFormat="1" x14ac:dyDescent="0.35">
      <c r="B58" s="106"/>
      <c r="C58" s="106"/>
      <c r="D58" s="106"/>
      <c r="E58" s="106"/>
      <c r="F58" s="106"/>
      <c r="G58" s="106"/>
      <c r="H58" s="106"/>
      <c r="I58" s="106"/>
      <c r="J58" s="106"/>
      <c r="K58" s="106"/>
      <c r="L58" s="106"/>
      <c r="M58" s="106"/>
      <c r="N58" s="106"/>
      <c r="O58" s="106"/>
      <c r="P58" s="106"/>
      <c r="Q58" s="106"/>
      <c r="R58" s="106"/>
      <c r="S58" s="106"/>
      <c r="T58" s="106"/>
      <c r="U58" s="106"/>
      <c r="V58" s="106"/>
      <c r="W58" s="106"/>
      <c r="X58" s="106"/>
      <c r="Y58" s="106"/>
      <c r="Z58" s="106"/>
      <c r="AA58" s="106"/>
      <c r="AB58" s="106"/>
      <c r="AC58" s="106"/>
    </row>
    <row r="59" spans="1:29" s="42" customFormat="1" x14ac:dyDescent="0.35">
      <c r="B59" s="106"/>
      <c r="C59" s="106"/>
      <c r="D59" s="106"/>
      <c r="E59" s="106"/>
      <c r="F59" s="106"/>
      <c r="G59" s="106"/>
      <c r="H59" s="106"/>
      <c r="I59" s="106"/>
      <c r="J59" s="106"/>
      <c r="K59" s="106"/>
      <c r="L59" s="106"/>
      <c r="M59" s="106"/>
      <c r="N59" s="106"/>
      <c r="O59" s="106"/>
      <c r="P59" s="106"/>
      <c r="Q59" s="106"/>
      <c r="R59" s="106"/>
      <c r="S59" s="106"/>
      <c r="T59" s="106"/>
      <c r="U59" s="106"/>
      <c r="V59" s="106"/>
      <c r="W59" s="106"/>
      <c r="X59" s="106"/>
      <c r="Y59" s="106"/>
      <c r="Z59" s="106"/>
      <c r="AA59" s="106"/>
      <c r="AB59" s="106"/>
      <c r="AC59" s="106"/>
    </row>
    <row r="60" spans="1:29" s="42" customFormat="1" x14ac:dyDescent="0.35">
      <c r="B60" s="106"/>
      <c r="C60" s="106"/>
      <c r="D60" s="106"/>
      <c r="E60" s="106"/>
      <c r="F60" s="106"/>
      <c r="G60" s="106"/>
      <c r="H60" s="106"/>
      <c r="I60" s="106"/>
      <c r="J60" s="106"/>
      <c r="K60" s="106"/>
      <c r="L60" s="106"/>
      <c r="M60" s="106"/>
      <c r="N60" s="106"/>
      <c r="O60" s="106"/>
      <c r="P60" s="106"/>
      <c r="Q60" s="106"/>
      <c r="R60" s="106"/>
      <c r="S60" s="106"/>
      <c r="T60" s="106"/>
      <c r="U60" s="106"/>
      <c r="V60" s="106"/>
      <c r="W60" s="106"/>
      <c r="X60" s="106"/>
      <c r="Y60" s="106"/>
      <c r="Z60" s="106"/>
      <c r="AA60" s="106"/>
      <c r="AB60" s="106"/>
      <c r="AC60" s="106"/>
    </row>
    <row r="61" spans="1:29" s="42" customFormat="1" x14ac:dyDescent="0.35">
      <c r="B61" s="106"/>
      <c r="C61" s="106"/>
      <c r="D61" s="106"/>
      <c r="E61" s="106"/>
      <c r="F61" s="106"/>
      <c r="G61" s="106"/>
      <c r="H61" s="106"/>
      <c r="I61" s="106"/>
      <c r="J61" s="106"/>
      <c r="K61" s="106"/>
      <c r="L61" s="106"/>
      <c r="M61" s="106"/>
      <c r="N61" s="106"/>
      <c r="O61" s="106"/>
      <c r="P61" s="106"/>
      <c r="Q61" s="106"/>
      <c r="R61" s="106"/>
      <c r="S61" s="106"/>
      <c r="T61" s="106"/>
      <c r="U61" s="106"/>
      <c r="V61" s="106"/>
      <c r="W61" s="106"/>
      <c r="X61" s="106"/>
      <c r="Y61" s="106"/>
      <c r="Z61" s="106"/>
      <c r="AA61" s="106"/>
      <c r="AB61" s="106"/>
      <c r="AC61" s="106"/>
    </row>
    <row r="62" spans="1:29" s="42" customFormat="1" x14ac:dyDescent="0.35">
      <c r="B62" s="106"/>
      <c r="C62" s="106"/>
      <c r="D62" s="106"/>
      <c r="E62" s="106"/>
      <c r="F62" s="106"/>
      <c r="G62" s="106"/>
      <c r="H62" s="106"/>
      <c r="I62" s="106"/>
      <c r="J62" s="106"/>
      <c r="K62" s="106"/>
      <c r="L62" s="106"/>
      <c r="M62" s="106"/>
      <c r="N62" s="106"/>
      <c r="O62" s="106"/>
      <c r="P62" s="106"/>
      <c r="Q62" s="106"/>
      <c r="R62" s="106"/>
      <c r="S62" s="106"/>
      <c r="T62" s="106"/>
      <c r="U62" s="106"/>
      <c r="V62" s="106"/>
      <c r="W62" s="106"/>
      <c r="X62" s="106"/>
      <c r="Y62" s="106"/>
      <c r="Z62" s="106"/>
      <c r="AA62" s="106"/>
      <c r="AB62" s="106"/>
      <c r="AC62" s="106"/>
    </row>
    <row r="63" spans="1:29" s="42" customFormat="1" x14ac:dyDescent="0.35">
      <c r="B63" s="106"/>
      <c r="C63" s="106"/>
      <c r="D63" s="106"/>
      <c r="E63" s="106"/>
      <c r="F63" s="106"/>
      <c r="G63" s="106"/>
      <c r="H63" s="106"/>
      <c r="I63" s="106"/>
      <c r="J63" s="106"/>
      <c r="K63" s="106"/>
      <c r="L63" s="106"/>
      <c r="M63" s="106"/>
      <c r="N63" s="106"/>
      <c r="O63" s="106"/>
      <c r="P63" s="106"/>
      <c r="Q63" s="106"/>
      <c r="R63" s="106"/>
      <c r="S63" s="106"/>
      <c r="T63" s="106"/>
      <c r="U63" s="106"/>
      <c r="V63" s="106"/>
      <c r="W63" s="106"/>
      <c r="X63" s="106"/>
      <c r="Y63" s="106"/>
      <c r="Z63" s="106"/>
      <c r="AA63" s="106"/>
      <c r="AB63" s="106"/>
      <c r="AC63" s="106"/>
    </row>
    <row r="64" spans="1:29" s="42" customFormat="1" x14ac:dyDescent="0.35">
      <c r="B64" s="106"/>
      <c r="C64" s="106"/>
      <c r="D64" s="106"/>
      <c r="E64" s="106"/>
      <c r="F64" s="106"/>
      <c r="G64" s="106"/>
      <c r="H64" s="106"/>
      <c r="I64" s="106"/>
      <c r="J64" s="106"/>
      <c r="K64" s="106"/>
      <c r="L64" s="106"/>
      <c r="M64" s="106"/>
      <c r="N64" s="106"/>
      <c r="O64" s="106"/>
      <c r="P64" s="106"/>
      <c r="Q64" s="106"/>
      <c r="R64" s="106"/>
      <c r="S64" s="106"/>
      <c r="T64" s="106"/>
      <c r="U64" s="106"/>
      <c r="V64" s="106"/>
      <c r="W64" s="106"/>
      <c r="X64" s="106"/>
      <c r="Y64" s="106"/>
      <c r="Z64" s="106"/>
      <c r="AA64" s="106"/>
      <c r="AB64" s="106"/>
      <c r="AC64" s="106"/>
    </row>
    <row r="65" spans="2:29" s="42" customFormat="1" x14ac:dyDescent="0.35">
      <c r="B65" s="106"/>
      <c r="C65" s="106"/>
      <c r="D65" s="106"/>
      <c r="E65" s="106"/>
      <c r="F65" s="106"/>
      <c r="G65" s="106"/>
      <c r="H65" s="106"/>
      <c r="I65" s="106"/>
      <c r="J65" s="106"/>
      <c r="K65" s="106"/>
      <c r="L65" s="106"/>
      <c r="M65" s="106"/>
      <c r="N65" s="106"/>
      <c r="O65" s="106"/>
      <c r="P65" s="106"/>
      <c r="Q65" s="106"/>
      <c r="R65" s="106"/>
      <c r="S65" s="106"/>
      <c r="T65" s="106"/>
      <c r="U65" s="106"/>
      <c r="V65" s="106"/>
      <c r="W65" s="106"/>
      <c r="X65" s="106"/>
      <c r="Y65" s="106"/>
      <c r="Z65" s="106"/>
      <c r="AA65" s="106"/>
      <c r="AB65" s="106"/>
      <c r="AC65" s="106"/>
    </row>
    <row r="66" spans="2:29" s="42" customFormat="1" x14ac:dyDescent="0.35">
      <c r="B66" s="106"/>
      <c r="C66" s="106"/>
      <c r="D66" s="106"/>
      <c r="E66" s="106"/>
      <c r="F66" s="106"/>
      <c r="G66" s="106"/>
      <c r="H66" s="106"/>
      <c r="I66" s="106"/>
      <c r="J66" s="106"/>
      <c r="K66" s="106"/>
      <c r="L66" s="106"/>
      <c r="M66" s="106"/>
      <c r="N66" s="106"/>
      <c r="O66" s="106"/>
      <c r="P66" s="106"/>
      <c r="Q66" s="106"/>
      <c r="R66" s="106"/>
      <c r="S66" s="106"/>
      <c r="T66" s="106"/>
      <c r="U66" s="106"/>
      <c r="V66" s="106"/>
      <c r="W66" s="106"/>
      <c r="X66" s="106"/>
      <c r="Y66" s="106"/>
      <c r="Z66" s="106"/>
      <c r="AA66" s="106"/>
      <c r="AB66" s="106"/>
      <c r="AC66" s="106"/>
    </row>
    <row r="67" spans="2:29" s="42" customFormat="1" x14ac:dyDescent="0.35">
      <c r="B67" s="106"/>
      <c r="C67" s="106"/>
      <c r="D67" s="106"/>
      <c r="E67" s="106"/>
      <c r="F67" s="106"/>
      <c r="G67" s="106"/>
      <c r="H67" s="106"/>
      <c r="I67" s="106"/>
      <c r="J67" s="106"/>
      <c r="K67" s="106"/>
      <c r="L67" s="106"/>
      <c r="M67" s="106"/>
      <c r="N67" s="106"/>
      <c r="O67" s="106"/>
      <c r="P67" s="106"/>
      <c r="Q67" s="106"/>
      <c r="R67" s="106"/>
      <c r="S67" s="106"/>
      <c r="T67" s="106"/>
      <c r="U67" s="106"/>
      <c r="V67" s="106"/>
      <c r="W67" s="106"/>
      <c r="X67" s="106"/>
      <c r="Y67" s="106"/>
      <c r="Z67" s="106"/>
      <c r="AA67" s="106"/>
      <c r="AB67" s="106"/>
      <c r="AC67" s="106"/>
    </row>
    <row r="68" spans="2:29" s="42" customFormat="1" x14ac:dyDescent="0.35">
      <c r="B68" s="106"/>
      <c r="C68" s="106"/>
      <c r="D68" s="106"/>
      <c r="E68" s="106"/>
      <c r="F68" s="106"/>
      <c r="G68" s="106"/>
      <c r="H68" s="106"/>
      <c r="I68" s="106"/>
      <c r="J68" s="106"/>
      <c r="K68" s="106"/>
      <c r="L68" s="106"/>
      <c r="M68" s="106"/>
      <c r="N68" s="106"/>
      <c r="O68" s="106"/>
      <c r="P68" s="106"/>
      <c r="Q68" s="106"/>
      <c r="R68" s="106"/>
      <c r="S68" s="106"/>
      <c r="T68" s="106"/>
      <c r="U68" s="106"/>
      <c r="V68" s="106"/>
      <c r="W68" s="106"/>
      <c r="X68" s="106"/>
      <c r="Y68" s="106"/>
      <c r="Z68" s="106"/>
      <c r="AA68" s="106"/>
      <c r="AB68" s="106"/>
      <c r="AC68" s="106"/>
    </row>
    <row r="69" spans="2:29" s="42" customFormat="1" x14ac:dyDescent="0.35">
      <c r="B69" s="106"/>
      <c r="C69" s="106"/>
      <c r="D69" s="106"/>
      <c r="E69" s="106"/>
      <c r="F69" s="106"/>
      <c r="G69" s="106"/>
      <c r="H69" s="106"/>
      <c r="I69" s="106"/>
      <c r="J69" s="106"/>
      <c r="K69" s="106"/>
      <c r="L69" s="106"/>
      <c r="M69" s="106"/>
      <c r="N69" s="106"/>
      <c r="O69" s="106"/>
      <c r="P69" s="106"/>
      <c r="Q69" s="106"/>
      <c r="R69" s="106"/>
      <c r="S69" s="106"/>
      <c r="T69" s="106"/>
      <c r="U69" s="106"/>
      <c r="V69" s="106"/>
      <c r="W69" s="106"/>
      <c r="X69" s="106"/>
      <c r="Y69" s="106"/>
      <c r="Z69" s="106"/>
      <c r="AA69" s="106"/>
      <c r="AB69" s="106"/>
      <c r="AC69" s="106"/>
    </row>
    <row r="70" spans="2:29" s="42" customFormat="1" x14ac:dyDescent="0.35">
      <c r="B70" s="106"/>
      <c r="C70" s="106"/>
      <c r="D70" s="106"/>
      <c r="E70" s="106"/>
      <c r="F70" s="106"/>
      <c r="G70" s="106"/>
      <c r="H70" s="106"/>
      <c r="I70" s="106"/>
      <c r="J70" s="106"/>
      <c r="K70" s="106"/>
      <c r="L70" s="106"/>
      <c r="M70" s="106"/>
      <c r="N70" s="106"/>
      <c r="O70" s="106"/>
      <c r="P70" s="106"/>
      <c r="Q70" s="106"/>
      <c r="R70" s="106"/>
      <c r="S70" s="106"/>
      <c r="T70" s="106"/>
      <c r="U70" s="106"/>
      <c r="V70" s="106"/>
      <c r="W70" s="106"/>
      <c r="X70" s="106"/>
      <c r="Y70" s="106"/>
      <c r="Z70" s="106"/>
      <c r="AA70" s="106"/>
      <c r="AB70" s="106"/>
      <c r="AC70" s="106"/>
    </row>
    <row r="71" spans="2:29" s="42" customFormat="1" x14ac:dyDescent="0.35">
      <c r="B71" s="106"/>
      <c r="C71" s="106"/>
      <c r="D71" s="106"/>
      <c r="E71" s="106"/>
      <c r="F71" s="106"/>
      <c r="G71" s="106"/>
      <c r="H71" s="106"/>
      <c r="I71" s="106"/>
      <c r="J71" s="106"/>
      <c r="K71" s="106"/>
      <c r="L71" s="106"/>
      <c r="M71" s="106"/>
      <c r="N71" s="106"/>
      <c r="O71" s="106"/>
      <c r="P71" s="106"/>
      <c r="Q71" s="106"/>
      <c r="R71" s="106"/>
      <c r="S71" s="106"/>
      <c r="T71" s="106"/>
      <c r="U71" s="106"/>
      <c r="V71" s="106"/>
      <c r="W71" s="106"/>
      <c r="X71" s="106"/>
      <c r="Y71" s="106"/>
      <c r="Z71" s="106"/>
      <c r="AA71" s="106"/>
      <c r="AB71" s="106"/>
      <c r="AC71" s="106"/>
    </row>
    <row r="72" spans="2:29" s="42" customFormat="1" x14ac:dyDescent="0.35">
      <c r="B72" s="106"/>
      <c r="C72" s="106"/>
      <c r="D72" s="106"/>
      <c r="E72" s="106"/>
      <c r="F72" s="106"/>
      <c r="G72" s="106"/>
      <c r="H72" s="106"/>
      <c r="I72" s="106"/>
      <c r="J72" s="106"/>
      <c r="K72" s="106"/>
      <c r="L72" s="106"/>
      <c r="M72" s="106"/>
      <c r="N72" s="106"/>
      <c r="O72" s="106"/>
      <c r="P72" s="106"/>
      <c r="Q72" s="106"/>
      <c r="R72" s="106"/>
      <c r="S72" s="106"/>
      <c r="T72" s="106"/>
      <c r="U72" s="106"/>
      <c r="V72" s="106"/>
      <c r="W72" s="106"/>
      <c r="X72" s="106"/>
      <c r="Y72" s="106"/>
      <c r="Z72" s="106"/>
      <c r="AA72" s="106"/>
      <c r="AB72" s="106"/>
      <c r="AC72" s="106"/>
    </row>
    <row r="73" spans="2:29" s="42" customFormat="1" x14ac:dyDescent="0.35">
      <c r="B73" s="106"/>
      <c r="C73" s="106"/>
      <c r="D73" s="106"/>
      <c r="E73" s="106"/>
      <c r="F73" s="106"/>
      <c r="G73" s="106"/>
      <c r="H73" s="106"/>
      <c r="I73" s="106"/>
      <c r="J73" s="106"/>
      <c r="K73" s="106"/>
      <c r="L73" s="106"/>
      <c r="M73" s="106"/>
      <c r="N73" s="106"/>
      <c r="O73" s="106"/>
      <c r="P73" s="106"/>
      <c r="Q73" s="106"/>
      <c r="R73" s="106"/>
      <c r="S73" s="106"/>
      <c r="T73" s="106"/>
      <c r="U73" s="106"/>
      <c r="V73" s="106"/>
      <c r="W73" s="106"/>
      <c r="X73" s="106"/>
      <c r="Y73" s="106"/>
      <c r="Z73" s="106"/>
      <c r="AA73" s="106"/>
      <c r="AB73" s="106"/>
      <c r="AC73" s="106"/>
    </row>
    <row r="74" spans="2:29" s="42" customFormat="1" x14ac:dyDescent="0.35">
      <c r="B74" s="106"/>
      <c r="C74" s="106"/>
      <c r="D74" s="106"/>
      <c r="E74" s="106"/>
      <c r="F74" s="106"/>
      <c r="G74" s="106"/>
      <c r="H74" s="106"/>
      <c r="I74" s="106"/>
      <c r="J74" s="106"/>
      <c r="K74" s="106"/>
      <c r="L74" s="106"/>
      <c r="M74" s="106"/>
      <c r="N74" s="106"/>
      <c r="O74" s="106"/>
      <c r="P74" s="106"/>
      <c r="Q74" s="106"/>
      <c r="R74" s="106"/>
      <c r="S74" s="106"/>
      <c r="T74" s="106"/>
      <c r="U74" s="106"/>
      <c r="V74" s="106"/>
      <c r="W74" s="106"/>
      <c r="X74" s="106"/>
      <c r="Y74" s="106"/>
      <c r="Z74" s="106"/>
      <c r="AA74" s="106"/>
      <c r="AB74" s="106"/>
      <c r="AC74" s="106"/>
    </row>
    <row r="75" spans="2:29" s="42" customFormat="1" x14ac:dyDescent="0.35">
      <c r="B75" s="106"/>
      <c r="C75" s="106"/>
      <c r="D75" s="106"/>
      <c r="E75" s="106"/>
      <c r="F75" s="106"/>
      <c r="G75" s="106"/>
      <c r="H75" s="106"/>
      <c r="I75" s="106"/>
      <c r="J75" s="106"/>
      <c r="K75" s="106"/>
      <c r="L75" s="106"/>
      <c r="M75" s="106"/>
      <c r="N75" s="106"/>
      <c r="O75" s="106"/>
      <c r="P75" s="106"/>
      <c r="Q75" s="106"/>
      <c r="R75" s="106"/>
      <c r="S75" s="106"/>
      <c r="T75" s="106"/>
      <c r="U75" s="106"/>
      <c r="V75" s="106"/>
      <c r="W75" s="106"/>
      <c r="X75" s="106"/>
      <c r="Y75" s="106"/>
      <c r="Z75" s="106"/>
      <c r="AA75" s="106"/>
      <c r="AB75" s="106"/>
      <c r="AC75" s="106"/>
    </row>
    <row r="76" spans="2:29" s="42" customFormat="1" x14ac:dyDescent="0.35">
      <c r="B76" s="106"/>
      <c r="C76" s="106"/>
      <c r="D76" s="106"/>
      <c r="E76" s="106"/>
      <c r="F76" s="106"/>
      <c r="G76" s="106"/>
      <c r="H76" s="106"/>
      <c r="I76" s="106"/>
      <c r="J76" s="106"/>
      <c r="K76" s="106"/>
      <c r="L76" s="106"/>
      <c r="M76" s="106"/>
      <c r="N76" s="106"/>
      <c r="O76" s="106"/>
      <c r="P76" s="106"/>
      <c r="Q76" s="106"/>
      <c r="R76" s="106"/>
      <c r="S76" s="106"/>
      <c r="T76" s="106"/>
      <c r="U76" s="106"/>
      <c r="V76" s="106"/>
      <c r="W76" s="106"/>
      <c r="X76" s="106"/>
      <c r="Y76" s="106"/>
      <c r="Z76" s="106"/>
      <c r="AA76" s="106"/>
      <c r="AB76" s="106"/>
      <c r="AC76" s="106"/>
    </row>
    <row r="77" spans="2:29" s="42" customFormat="1" x14ac:dyDescent="0.35">
      <c r="B77" s="106"/>
      <c r="C77" s="106"/>
      <c r="D77" s="106"/>
      <c r="E77" s="106"/>
      <c r="F77" s="106"/>
      <c r="G77" s="106"/>
      <c r="H77" s="106"/>
      <c r="I77" s="106"/>
      <c r="J77" s="106"/>
      <c r="K77" s="106"/>
      <c r="L77" s="106"/>
      <c r="M77" s="106"/>
      <c r="N77" s="106"/>
      <c r="O77" s="106"/>
      <c r="P77" s="106"/>
      <c r="Q77" s="106"/>
      <c r="R77" s="106"/>
      <c r="S77" s="106"/>
      <c r="T77" s="106"/>
      <c r="U77" s="106"/>
      <c r="V77" s="106"/>
      <c r="W77" s="106"/>
      <c r="X77" s="106"/>
      <c r="Y77" s="106"/>
      <c r="Z77" s="106"/>
      <c r="AA77" s="106"/>
      <c r="AB77" s="106"/>
      <c r="AC77" s="106"/>
    </row>
    <row r="78" spans="2:29" s="42" customFormat="1" x14ac:dyDescent="0.35">
      <c r="B78" s="106"/>
      <c r="C78" s="106"/>
      <c r="D78" s="106"/>
      <c r="E78" s="106"/>
      <c r="F78" s="106"/>
      <c r="G78" s="106"/>
      <c r="H78" s="106"/>
      <c r="I78" s="106"/>
      <c r="J78" s="106"/>
      <c r="K78" s="106"/>
      <c r="L78" s="106"/>
      <c r="M78" s="106"/>
      <c r="N78" s="106"/>
      <c r="O78" s="106"/>
      <c r="P78" s="106"/>
      <c r="Q78" s="106"/>
      <c r="R78" s="106"/>
      <c r="S78" s="106"/>
      <c r="T78" s="106"/>
      <c r="U78" s="106"/>
      <c r="V78" s="106"/>
      <c r="W78" s="106"/>
      <c r="X78" s="106"/>
      <c r="Y78" s="106"/>
      <c r="Z78" s="106"/>
      <c r="AA78" s="106"/>
      <c r="AB78" s="106"/>
      <c r="AC78" s="106"/>
    </row>
    <row r="79" spans="2:29" s="42" customFormat="1" x14ac:dyDescent="0.35">
      <c r="B79" s="106"/>
      <c r="C79" s="106"/>
      <c r="D79" s="106"/>
      <c r="E79" s="106"/>
      <c r="F79" s="106"/>
      <c r="G79" s="106"/>
      <c r="H79" s="106"/>
      <c r="I79" s="106"/>
      <c r="J79" s="106"/>
      <c r="K79" s="106"/>
      <c r="L79" s="106"/>
      <c r="M79" s="106"/>
      <c r="N79" s="106"/>
      <c r="O79" s="106"/>
      <c r="P79" s="106"/>
      <c r="Q79" s="106"/>
      <c r="R79" s="106"/>
      <c r="S79" s="106"/>
      <c r="T79" s="106"/>
      <c r="U79" s="106"/>
      <c r="V79" s="106"/>
      <c r="W79" s="106"/>
      <c r="X79" s="106"/>
      <c r="Y79" s="106"/>
      <c r="Z79" s="106"/>
      <c r="AA79" s="106"/>
      <c r="AB79" s="106"/>
      <c r="AC79" s="106"/>
    </row>
    <row r="80" spans="2:29" s="42" customFormat="1" x14ac:dyDescent="0.35">
      <c r="B80" s="106"/>
      <c r="C80" s="106"/>
      <c r="D80" s="106"/>
      <c r="E80" s="106"/>
      <c r="F80" s="106"/>
      <c r="G80" s="106"/>
      <c r="H80" s="106"/>
      <c r="I80" s="106"/>
      <c r="J80" s="106"/>
      <c r="K80" s="106"/>
      <c r="L80" s="106"/>
      <c r="M80" s="106"/>
      <c r="N80" s="106"/>
      <c r="O80" s="106"/>
      <c r="P80" s="106"/>
      <c r="Q80" s="106"/>
      <c r="R80" s="106"/>
      <c r="S80" s="106"/>
      <c r="T80" s="106"/>
      <c r="U80" s="106"/>
      <c r="V80" s="106"/>
      <c r="W80" s="106"/>
      <c r="X80" s="106"/>
      <c r="Y80" s="106"/>
      <c r="Z80" s="106"/>
      <c r="AA80" s="106"/>
      <c r="AB80" s="106"/>
      <c r="AC80" s="106"/>
    </row>
    <row r="81" spans="2:29" s="42" customFormat="1" x14ac:dyDescent="0.35">
      <c r="B81" s="106"/>
      <c r="C81" s="106"/>
      <c r="D81" s="106"/>
      <c r="E81" s="106"/>
      <c r="F81" s="106"/>
      <c r="G81" s="106"/>
      <c r="H81" s="106"/>
      <c r="I81" s="106"/>
      <c r="J81" s="106"/>
      <c r="K81" s="106"/>
      <c r="L81" s="106"/>
      <c r="M81" s="106"/>
      <c r="N81" s="106"/>
      <c r="O81" s="106"/>
      <c r="P81" s="106"/>
      <c r="Q81" s="106"/>
      <c r="R81" s="106"/>
      <c r="S81" s="106"/>
      <c r="T81" s="106"/>
      <c r="U81" s="106"/>
      <c r="V81" s="106"/>
      <c r="W81" s="106"/>
      <c r="X81" s="106"/>
      <c r="Y81" s="106"/>
      <c r="Z81" s="106"/>
      <c r="AA81" s="106"/>
      <c r="AB81" s="106"/>
      <c r="AC81" s="106"/>
    </row>
    <row r="82" spans="2:29" s="42" customFormat="1" x14ac:dyDescent="0.35">
      <c r="B82" s="106"/>
      <c r="C82" s="106"/>
      <c r="D82" s="106"/>
      <c r="E82" s="106"/>
      <c r="F82" s="106"/>
      <c r="G82" s="106"/>
      <c r="H82" s="106"/>
      <c r="I82" s="106"/>
      <c r="J82" s="106"/>
      <c r="K82" s="106"/>
      <c r="L82" s="106"/>
      <c r="M82" s="106"/>
      <c r="N82" s="106"/>
      <c r="O82" s="106"/>
      <c r="P82" s="106"/>
      <c r="Q82" s="106"/>
      <c r="R82" s="106"/>
      <c r="S82" s="106"/>
      <c r="T82" s="106"/>
      <c r="U82" s="106"/>
      <c r="V82" s="106"/>
      <c r="W82" s="106"/>
      <c r="X82" s="106"/>
      <c r="Y82" s="106"/>
      <c r="Z82" s="106"/>
      <c r="AA82" s="106"/>
      <c r="AB82" s="106"/>
      <c r="AC82" s="106"/>
    </row>
    <row r="83" spans="2:29" s="42" customFormat="1" x14ac:dyDescent="0.35">
      <c r="B83" s="106"/>
      <c r="C83" s="106"/>
      <c r="D83" s="106"/>
      <c r="E83" s="106"/>
      <c r="F83" s="106"/>
      <c r="G83" s="106"/>
      <c r="H83" s="106"/>
      <c r="I83" s="106"/>
      <c r="J83" s="106"/>
      <c r="K83" s="106"/>
      <c r="L83" s="106"/>
      <c r="M83" s="106"/>
      <c r="N83" s="106"/>
      <c r="O83" s="106"/>
      <c r="P83" s="106"/>
      <c r="Q83" s="106"/>
      <c r="R83" s="106"/>
      <c r="S83" s="106"/>
      <c r="T83" s="106"/>
      <c r="U83" s="106"/>
      <c r="V83" s="106"/>
      <c r="W83" s="106"/>
      <c r="X83" s="106"/>
      <c r="Y83" s="106"/>
      <c r="Z83" s="106"/>
      <c r="AA83" s="106"/>
      <c r="AB83" s="106"/>
      <c r="AC83" s="106"/>
    </row>
    <row r="84" spans="2:29" s="42" customFormat="1" x14ac:dyDescent="0.35">
      <c r="B84" s="106"/>
      <c r="C84" s="106"/>
      <c r="D84" s="106"/>
      <c r="E84" s="106"/>
      <c r="F84" s="106"/>
      <c r="G84" s="106"/>
      <c r="H84" s="106"/>
      <c r="I84" s="106"/>
      <c r="J84" s="106"/>
      <c r="K84" s="106"/>
      <c r="L84" s="106"/>
      <c r="M84" s="106"/>
      <c r="N84" s="106"/>
      <c r="O84" s="106"/>
      <c r="P84" s="106"/>
      <c r="Q84" s="106"/>
      <c r="R84" s="106"/>
      <c r="S84" s="106"/>
      <c r="T84" s="106"/>
      <c r="U84" s="106"/>
      <c r="V84" s="106"/>
      <c r="W84" s="106"/>
      <c r="X84" s="106"/>
      <c r="Y84" s="106"/>
      <c r="Z84" s="106"/>
      <c r="AA84" s="106"/>
      <c r="AB84" s="106"/>
      <c r="AC84" s="106"/>
    </row>
    <row r="85" spans="2:29" s="42" customFormat="1" x14ac:dyDescent="0.35">
      <c r="B85" s="106"/>
      <c r="C85" s="106"/>
      <c r="D85" s="106"/>
      <c r="E85" s="106"/>
      <c r="F85" s="106"/>
      <c r="G85" s="106"/>
      <c r="H85" s="106"/>
      <c r="I85" s="106"/>
      <c r="J85" s="106"/>
      <c r="K85" s="106"/>
      <c r="L85" s="106"/>
      <c r="M85" s="106"/>
      <c r="N85" s="106"/>
      <c r="O85" s="106"/>
      <c r="P85" s="106"/>
      <c r="Q85" s="106"/>
      <c r="R85" s="106"/>
      <c r="S85" s="106"/>
      <c r="T85" s="106"/>
      <c r="U85" s="106"/>
      <c r="V85" s="106"/>
      <c r="W85" s="106"/>
      <c r="X85" s="106"/>
      <c r="Y85" s="106"/>
      <c r="Z85" s="106"/>
      <c r="AA85" s="106"/>
      <c r="AB85" s="106"/>
      <c r="AC85" s="106"/>
    </row>
    <row r="86" spans="2:29" s="42" customFormat="1" x14ac:dyDescent="0.35">
      <c r="B86" s="106"/>
      <c r="C86" s="106"/>
      <c r="D86" s="106"/>
      <c r="E86" s="106"/>
      <c r="F86" s="106"/>
      <c r="G86" s="106"/>
      <c r="H86" s="106"/>
      <c r="I86" s="106"/>
      <c r="J86" s="106"/>
      <c r="K86" s="106"/>
      <c r="L86" s="106"/>
      <c r="M86" s="106"/>
      <c r="N86" s="106"/>
      <c r="O86" s="106"/>
      <c r="P86" s="106"/>
      <c r="Q86" s="106"/>
      <c r="R86" s="106"/>
      <c r="S86" s="106"/>
      <c r="T86" s="106"/>
      <c r="U86" s="106"/>
      <c r="V86" s="106"/>
      <c r="W86" s="106"/>
      <c r="X86" s="106"/>
      <c r="Y86" s="106"/>
      <c r="Z86" s="106"/>
      <c r="AA86" s="106"/>
      <c r="AB86" s="106"/>
      <c r="AC86" s="106"/>
    </row>
    <row r="87" spans="2:29" s="42" customFormat="1" x14ac:dyDescent="0.35">
      <c r="B87" s="106"/>
      <c r="C87" s="106"/>
      <c r="D87" s="106"/>
      <c r="E87" s="106"/>
      <c r="F87" s="106"/>
      <c r="G87" s="106"/>
      <c r="H87" s="106"/>
      <c r="I87" s="106"/>
      <c r="J87" s="106"/>
      <c r="K87" s="106"/>
      <c r="L87" s="106"/>
      <c r="M87" s="106"/>
      <c r="N87" s="106"/>
      <c r="O87" s="106"/>
      <c r="P87" s="106"/>
      <c r="Q87" s="106"/>
      <c r="R87" s="106"/>
      <c r="S87" s="106"/>
      <c r="T87" s="106"/>
      <c r="U87" s="106"/>
      <c r="V87" s="106"/>
      <c r="W87" s="106"/>
      <c r="X87" s="106"/>
      <c r="Y87" s="106"/>
      <c r="Z87" s="106"/>
      <c r="AA87" s="106"/>
      <c r="AB87" s="106"/>
      <c r="AC87" s="106"/>
    </row>
    <row r="88" spans="2:29" s="42" customFormat="1" x14ac:dyDescent="0.35">
      <c r="B88" s="106"/>
      <c r="C88" s="106"/>
      <c r="D88" s="106"/>
      <c r="E88" s="106"/>
      <c r="F88" s="106"/>
      <c r="G88" s="106"/>
      <c r="H88" s="106"/>
      <c r="I88" s="106"/>
      <c r="J88" s="106"/>
      <c r="K88" s="106"/>
      <c r="L88" s="106"/>
      <c r="M88" s="106"/>
      <c r="N88" s="106"/>
      <c r="O88" s="106"/>
      <c r="P88" s="106"/>
      <c r="Q88" s="106"/>
      <c r="R88" s="106"/>
      <c r="S88" s="106"/>
      <c r="T88" s="106"/>
      <c r="U88" s="106"/>
      <c r="V88" s="106"/>
      <c r="W88" s="106"/>
      <c r="X88" s="106"/>
      <c r="Y88" s="106"/>
      <c r="Z88" s="106"/>
      <c r="AA88" s="106"/>
      <c r="AB88" s="106"/>
      <c r="AC88" s="106"/>
    </row>
    <row r="89" spans="2:29" s="42" customFormat="1" x14ac:dyDescent="0.35">
      <c r="B89" s="106"/>
      <c r="C89" s="106"/>
      <c r="D89" s="106"/>
      <c r="E89" s="106"/>
      <c r="F89" s="106"/>
      <c r="G89" s="106"/>
      <c r="H89" s="106"/>
      <c r="I89" s="106"/>
      <c r="J89" s="106"/>
      <c r="K89" s="106"/>
      <c r="L89" s="106"/>
      <c r="M89" s="106"/>
      <c r="N89" s="106"/>
      <c r="O89" s="106"/>
      <c r="P89" s="106"/>
      <c r="Q89" s="106"/>
      <c r="R89" s="106"/>
      <c r="S89" s="106"/>
      <c r="T89" s="106"/>
      <c r="U89" s="106"/>
      <c r="V89" s="106"/>
      <c r="W89" s="106"/>
      <c r="X89" s="106"/>
      <c r="Y89" s="106"/>
      <c r="Z89" s="106"/>
      <c r="AA89" s="106"/>
      <c r="AB89" s="106"/>
      <c r="AC89" s="106"/>
    </row>
    <row r="90" spans="2:29" s="42" customFormat="1" x14ac:dyDescent="0.35">
      <c r="B90" s="106"/>
      <c r="C90" s="106"/>
      <c r="D90" s="106"/>
      <c r="E90" s="106"/>
      <c r="F90" s="106"/>
      <c r="G90" s="106"/>
      <c r="H90" s="106"/>
      <c r="I90" s="106"/>
      <c r="J90" s="106"/>
      <c r="K90" s="106"/>
      <c r="L90" s="106"/>
      <c r="M90" s="106"/>
      <c r="N90" s="106"/>
      <c r="O90" s="106"/>
      <c r="P90" s="106"/>
      <c r="Q90" s="106"/>
      <c r="R90" s="106"/>
      <c r="S90" s="106"/>
      <c r="T90" s="106"/>
      <c r="U90" s="106"/>
      <c r="V90" s="106"/>
      <c r="W90" s="106"/>
      <c r="X90" s="106"/>
      <c r="Y90" s="106"/>
      <c r="Z90" s="106"/>
      <c r="AA90" s="106"/>
      <c r="AB90" s="106"/>
      <c r="AC90" s="106"/>
    </row>
    <row r="91" spans="2:29" s="42" customFormat="1" x14ac:dyDescent="0.35">
      <c r="B91" s="106"/>
      <c r="C91" s="106"/>
      <c r="D91" s="106"/>
      <c r="E91" s="106"/>
      <c r="F91" s="106"/>
      <c r="G91" s="106"/>
      <c r="H91" s="106"/>
      <c r="I91" s="106"/>
      <c r="J91" s="106"/>
      <c r="K91" s="106"/>
      <c r="L91" s="106"/>
      <c r="M91" s="106"/>
      <c r="N91" s="106"/>
      <c r="O91" s="106"/>
      <c r="P91" s="106"/>
      <c r="Q91" s="106"/>
      <c r="R91" s="106"/>
      <c r="S91" s="106"/>
      <c r="T91" s="106"/>
      <c r="U91" s="106"/>
      <c r="V91" s="106"/>
      <c r="W91" s="106"/>
      <c r="X91" s="106"/>
      <c r="Y91" s="106"/>
      <c r="Z91" s="106"/>
      <c r="AA91" s="106"/>
      <c r="AB91" s="106"/>
      <c r="AC91" s="106"/>
    </row>
    <row r="92" spans="2:29" s="42" customFormat="1" x14ac:dyDescent="0.35">
      <c r="B92" s="106"/>
      <c r="C92" s="106"/>
      <c r="D92" s="106"/>
      <c r="E92" s="106"/>
      <c r="F92" s="106"/>
      <c r="G92" s="106"/>
      <c r="H92" s="106"/>
      <c r="I92" s="106"/>
      <c r="J92" s="106"/>
      <c r="K92" s="106"/>
      <c r="L92" s="106"/>
      <c r="M92" s="106"/>
      <c r="N92" s="106"/>
      <c r="O92" s="106"/>
      <c r="P92" s="106"/>
      <c r="Q92" s="106"/>
      <c r="R92" s="106"/>
      <c r="S92" s="106"/>
      <c r="T92" s="106"/>
      <c r="U92" s="106"/>
      <c r="V92" s="106"/>
      <c r="W92" s="106"/>
      <c r="X92" s="106"/>
      <c r="Y92" s="106"/>
      <c r="Z92" s="106"/>
      <c r="AA92" s="106"/>
      <c r="AB92" s="106"/>
      <c r="AC92" s="106"/>
    </row>
    <row r="93" spans="2:29" s="42" customFormat="1" x14ac:dyDescent="0.35">
      <c r="B93" s="106"/>
      <c r="C93" s="106"/>
      <c r="D93" s="106"/>
      <c r="E93" s="106"/>
      <c r="F93" s="106"/>
      <c r="G93" s="106"/>
      <c r="H93" s="106"/>
      <c r="I93" s="106"/>
      <c r="J93" s="106"/>
      <c r="K93" s="106"/>
      <c r="L93" s="106"/>
      <c r="M93" s="106"/>
      <c r="N93" s="106"/>
      <c r="O93" s="106"/>
      <c r="P93" s="106"/>
      <c r="Q93" s="106"/>
      <c r="R93" s="106"/>
      <c r="S93" s="106"/>
      <c r="T93" s="106"/>
      <c r="U93" s="106"/>
      <c r="V93" s="106"/>
      <c r="W93" s="106"/>
      <c r="X93" s="106"/>
      <c r="Y93" s="106"/>
      <c r="Z93" s="106"/>
      <c r="AA93" s="106"/>
      <c r="AB93" s="106"/>
      <c r="AC93" s="106"/>
    </row>
    <row r="94" spans="2:29" s="42" customFormat="1" x14ac:dyDescent="0.35">
      <c r="B94" s="106"/>
      <c r="C94" s="106"/>
      <c r="D94" s="106"/>
      <c r="E94" s="106"/>
      <c r="F94" s="106"/>
      <c r="G94" s="106"/>
      <c r="H94" s="106"/>
      <c r="I94" s="106"/>
      <c r="J94" s="106"/>
      <c r="K94" s="106"/>
      <c r="L94" s="106"/>
      <c r="M94" s="106"/>
      <c r="N94" s="106"/>
      <c r="O94" s="106"/>
      <c r="P94" s="106"/>
      <c r="Q94" s="106"/>
      <c r="R94" s="106"/>
      <c r="S94" s="106"/>
      <c r="T94" s="106"/>
      <c r="U94" s="106"/>
      <c r="V94" s="106"/>
      <c r="W94" s="106"/>
      <c r="X94" s="106"/>
      <c r="Y94" s="106"/>
      <c r="Z94" s="106"/>
      <c r="AA94" s="106"/>
      <c r="AB94" s="106"/>
      <c r="AC94" s="106"/>
    </row>
    <row r="95" spans="2:29" s="42" customFormat="1" x14ac:dyDescent="0.35">
      <c r="B95" s="106"/>
      <c r="C95" s="106"/>
      <c r="D95" s="106"/>
      <c r="E95" s="106"/>
      <c r="F95" s="106"/>
      <c r="G95" s="106"/>
      <c r="H95" s="106"/>
      <c r="I95" s="106"/>
      <c r="J95" s="106"/>
      <c r="K95" s="106"/>
      <c r="L95" s="106"/>
      <c r="M95" s="106"/>
      <c r="N95" s="106"/>
      <c r="O95" s="106"/>
      <c r="P95" s="106"/>
      <c r="Q95" s="106"/>
      <c r="R95" s="106"/>
      <c r="S95" s="106"/>
      <c r="T95" s="106"/>
      <c r="U95" s="106"/>
      <c r="V95" s="106"/>
      <c r="W95" s="106"/>
      <c r="X95" s="106"/>
      <c r="Y95" s="106"/>
      <c r="Z95" s="106"/>
      <c r="AA95" s="106"/>
      <c r="AB95" s="106"/>
      <c r="AC95" s="106"/>
    </row>
    <row r="96" spans="2:29" s="42" customFormat="1" x14ac:dyDescent="0.35">
      <c r="B96" s="106"/>
      <c r="C96" s="106"/>
      <c r="D96" s="106"/>
      <c r="E96" s="106"/>
      <c r="F96" s="106"/>
      <c r="G96" s="106"/>
      <c r="H96" s="106"/>
      <c r="I96" s="106"/>
      <c r="J96" s="106"/>
      <c r="K96" s="106"/>
      <c r="L96" s="106"/>
      <c r="M96" s="106"/>
      <c r="N96" s="106"/>
      <c r="O96" s="106"/>
      <c r="P96" s="106"/>
      <c r="Q96" s="106"/>
      <c r="R96" s="106"/>
      <c r="S96" s="106"/>
      <c r="T96" s="106"/>
      <c r="U96" s="106"/>
      <c r="V96" s="106"/>
      <c r="W96" s="106"/>
      <c r="X96" s="106"/>
      <c r="Y96" s="106"/>
      <c r="Z96" s="106"/>
      <c r="AA96" s="106"/>
      <c r="AB96" s="106"/>
      <c r="AC96" s="106"/>
    </row>
    <row r="97" spans="2:29" s="42" customFormat="1" x14ac:dyDescent="0.35">
      <c r="B97" s="106"/>
      <c r="C97" s="106"/>
      <c r="D97" s="106"/>
      <c r="E97" s="106"/>
      <c r="F97" s="106"/>
      <c r="G97" s="106"/>
      <c r="H97" s="106"/>
      <c r="I97" s="106"/>
      <c r="J97" s="106"/>
      <c r="K97" s="106"/>
      <c r="L97" s="106"/>
      <c r="M97" s="106"/>
      <c r="N97" s="106"/>
      <c r="O97" s="106"/>
      <c r="P97" s="106"/>
      <c r="Q97" s="106"/>
      <c r="R97" s="106"/>
      <c r="S97" s="106"/>
      <c r="T97" s="106"/>
      <c r="U97" s="106"/>
      <c r="V97" s="106"/>
      <c r="W97" s="106"/>
      <c r="X97" s="106"/>
      <c r="Y97" s="106"/>
      <c r="Z97" s="106"/>
      <c r="AA97" s="106"/>
      <c r="AB97" s="106"/>
      <c r="AC97" s="106"/>
    </row>
    <row r="98" spans="2:29" s="42" customFormat="1" x14ac:dyDescent="0.35">
      <c r="B98" s="106"/>
      <c r="C98" s="106"/>
      <c r="D98" s="106"/>
      <c r="E98" s="106"/>
      <c r="F98" s="106"/>
      <c r="G98" s="106"/>
      <c r="H98" s="106"/>
      <c r="I98" s="106"/>
      <c r="J98" s="106"/>
      <c r="K98" s="106"/>
      <c r="L98" s="106"/>
      <c r="M98" s="106"/>
      <c r="N98" s="106"/>
      <c r="O98" s="106"/>
      <c r="P98" s="106"/>
      <c r="Q98" s="106"/>
      <c r="R98" s="106"/>
      <c r="S98" s="106"/>
      <c r="T98" s="106"/>
      <c r="U98" s="106"/>
      <c r="V98" s="106"/>
      <c r="W98" s="106"/>
      <c r="X98" s="106"/>
      <c r="Y98" s="106"/>
      <c r="Z98" s="106"/>
      <c r="AA98" s="106"/>
      <c r="AB98" s="106"/>
      <c r="AC98" s="106"/>
    </row>
    <row r="99" spans="2:29" s="42" customFormat="1" x14ac:dyDescent="0.35">
      <c r="B99" s="106"/>
      <c r="C99" s="106"/>
      <c r="D99" s="106"/>
      <c r="E99" s="106"/>
      <c r="F99" s="106"/>
      <c r="G99" s="106"/>
      <c r="H99" s="106"/>
      <c r="I99" s="106"/>
      <c r="J99" s="106"/>
      <c r="K99" s="106"/>
      <c r="L99" s="106"/>
      <c r="M99" s="106"/>
      <c r="N99" s="106"/>
      <c r="O99" s="106"/>
      <c r="P99" s="106"/>
      <c r="Q99" s="106"/>
      <c r="R99" s="106"/>
      <c r="S99" s="106"/>
      <c r="T99" s="106"/>
      <c r="U99" s="106"/>
      <c r="V99" s="106"/>
      <c r="W99" s="106"/>
      <c r="X99" s="106"/>
      <c r="Y99" s="106"/>
      <c r="Z99" s="106"/>
      <c r="AA99" s="106"/>
      <c r="AB99" s="106"/>
      <c r="AC99" s="106"/>
    </row>
    <row r="100" spans="2:29" s="42" customFormat="1" x14ac:dyDescent="0.35">
      <c r="B100" s="106"/>
      <c r="C100" s="106"/>
      <c r="D100" s="106"/>
      <c r="E100" s="106"/>
      <c r="F100" s="106"/>
      <c r="G100" s="106"/>
      <c r="H100" s="106"/>
      <c r="I100" s="106"/>
      <c r="J100" s="106"/>
      <c r="K100" s="106"/>
      <c r="L100" s="106"/>
      <c r="M100" s="106"/>
      <c r="N100" s="106"/>
      <c r="O100" s="106"/>
      <c r="P100" s="106"/>
      <c r="Q100" s="106"/>
      <c r="R100" s="106"/>
      <c r="S100" s="106"/>
      <c r="T100" s="106"/>
      <c r="U100" s="106"/>
      <c r="V100" s="106"/>
      <c r="W100" s="106"/>
      <c r="X100" s="106"/>
      <c r="Y100" s="106"/>
      <c r="Z100" s="106"/>
      <c r="AA100" s="106"/>
      <c r="AB100" s="106"/>
      <c r="AC100" s="106"/>
    </row>
    <row r="101" spans="2:29" s="42" customFormat="1" x14ac:dyDescent="0.35">
      <c r="B101" s="106"/>
      <c r="C101" s="106"/>
      <c r="D101" s="106"/>
      <c r="E101" s="106"/>
      <c r="F101" s="106"/>
      <c r="G101" s="106"/>
      <c r="H101" s="106"/>
      <c r="I101" s="106"/>
      <c r="J101" s="106"/>
      <c r="K101" s="106"/>
      <c r="L101" s="106"/>
      <c r="M101" s="106"/>
      <c r="N101" s="106"/>
      <c r="O101" s="106"/>
      <c r="P101" s="106"/>
      <c r="Q101" s="106"/>
      <c r="R101" s="106"/>
      <c r="S101" s="106"/>
      <c r="T101" s="106"/>
      <c r="U101" s="106"/>
      <c r="V101" s="106"/>
      <c r="W101" s="106"/>
      <c r="X101" s="106"/>
      <c r="Y101" s="106"/>
      <c r="Z101" s="106"/>
      <c r="AA101" s="106"/>
      <c r="AB101" s="106"/>
      <c r="AC101" s="106"/>
    </row>
    <row r="102" spans="2:29" s="42" customFormat="1" x14ac:dyDescent="0.35">
      <c r="B102" s="106"/>
      <c r="C102" s="106"/>
      <c r="D102" s="106"/>
      <c r="E102" s="106"/>
      <c r="F102" s="106"/>
      <c r="G102" s="106"/>
      <c r="H102" s="106"/>
      <c r="I102" s="106"/>
      <c r="J102" s="106"/>
      <c r="K102" s="106"/>
      <c r="L102" s="106"/>
      <c r="M102" s="106"/>
      <c r="N102" s="106"/>
      <c r="O102" s="106"/>
      <c r="P102" s="106"/>
      <c r="Q102" s="106"/>
      <c r="R102" s="106"/>
      <c r="S102" s="106"/>
      <c r="T102" s="106"/>
      <c r="U102" s="106"/>
      <c r="V102" s="106"/>
      <c r="W102" s="106"/>
      <c r="X102" s="106"/>
      <c r="Y102" s="106"/>
      <c r="Z102" s="106"/>
      <c r="AA102" s="106"/>
      <c r="AB102" s="106"/>
      <c r="AC102" s="106"/>
    </row>
    <row r="103" spans="2:29" s="42" customFormat="1" x14ac:dyDescent="0.35">
      <c r="B103" s="106"/>
      <c r="C103" s="106"/>
      <c r="D103" s="106"/>
      <c r="E103" s="106"/>
      <c r="F103" s="106"/>
      <c r="G103" s="106"/>
      <c r="H103" s="106"/>
      <c r="I103" s="106"/>
      <c r="J103" s="106"/>
      <c r="K103" s="106"/>
      <c r="L103" s="106"/>
      <c r="M103" s="106"/>
      <c r="N103" s="106"/>
      <c r="O103" s="106"/>
      <c r="P103" s="106"/>
      <c r="Q103" s="106"/>
      <c r="R103" s="106"/>
      <c r="S103" s="106"/>
      <c r="T103" s="106"/>
      <c r="U103" s="106"/>
      <c r="V103" s="106"/>
      <c r="W103" s="106"/>
      <c r="X103" s="106"/>
      <c r="Y103" s="106"/>
      <c r="Z103" s="106"/>
      <c r="AA103" s="106"/>
      <c r="AB103" s="106"/>
      <c r="AC103" s="106"/>
    </row>
    <row r="104" spans="2:29" s="42" customFormat="1" x14ac:dyDescent="0.35">
      <c r="B104" s="106"/>
      <c r="C104" s="106"/>
      <c r="D104" s="106"/>
      <c r="E104" s="106"/>
      <c r="F104" s="106"/>
      <c r="G104" s="106"/>
      <c r="H104" s="106"/>
      <c r="I104" s="106"/>
      <c r="J104" s="106"/>
      <c r="K104" s="106"/>
      <c r="L104" s="106"/>
      <c r="M104" s="106"/>
      <c r="N104" s="106"/>
      <c r="O104" s="106"/>
      <c r="P104" s="106"/>
      <c r="Q104" s="106"/>
      <c r="R104" s="106"/>
      <c r="S104" s="106"/>
      <c r="T104" s="106"/>
      <c r="U104" s="106"/>
      <c r="V104" s="106"/>
      <c r="W104" s="106"/>
      <c r="X104" s="106"/>
      <c r="Y104" s="106"/>
      <c r="Z104" s="106"/>
      <c r="AA104" s="106"/>
      <c r="AB104" s="106"/>
      <c r="AC104" s="106"/>
    </row>
    <row r="105" spans="2:29" s="42" customFormat="1" x14ac:dyDescent="0.35">
      <c r="B105" s="106"/>
      <c r="C105" s="106"/>
      <c r="D105" s="106"/>
      <c r="E105" s="106"/>
      <c r="F105" s="106"/>
      <c r="G105" s="106"/>
      <c r="H105" s="106"/>
      <c r="I105" s="106"/>
      <c r="J105" s="106"/>
      <c r="K105" s="106"/>
      <c r="L105" s="106"/>
      <c r="M105" s="106"/>
      <c r="N105" s="106"/>
      <c r="O105" s="106"/>
      <c r="P105" s="106"/>
      <c r="Q105" s="106"/>
      <c r="R105" s="106"/>
      <c r="S105" s="106"/>
      <c r="T105" s="106"/>
      <c r="U105" s="106"/>
      <c r="V105" s="106"/>
      <c r="W105" s="106"/>
      <c r="X105" s="106"/>
      <c r="Y105" s="106"/>
      <c r="Z105" s="106"/>
      <c r="AA105" s="106"/>
      <c r="AB105" s="106"/>
      <c r="AC105" s="106"/>
    </row>
    <row r="106" spans="2:29" s="42" customFormat="1" x14ac:dyDescent="0.35">
      <c r="B106" s="106"/>
      <c r="C106" s="106"/>
      <c r="D106" s="106"/>
      <c r="E106" s="106"/>
      <c r="F106" s="106"/>
      <c r="G106" s="106"/>
      <c r="H106" s="106"/>
      <c r="I106" s="106"/>
      <c r="J106" s="106"/>
      <c r="K106" s="106"/>
      <c r="L106" s="106"/>
      <c r="M106" s="106"/>
      <c r="N106" s="106"/>
      <c r="O106" s="106"/>
      <c r="P106" s="106"/>
      <c r="Q106" s="106"/>
      <c r="R106" s="106"/>
      <c r="S106" s="106"/>
      <c r="T106" s="106"/>
      <c r="U106" s="106"/>
      <c r="V106" s="106"/>
      <c r="W106" s="106"/>
      <c r="X106" s="106"/>
      <c r="Y106" s="106"/>
      <c r="Z106" s="106"/>
      <c r="AA106" s="106"/>
      <c r="AB106" s="106"/>
      <c r="AC106" s="106"/>
    </row>
    <row r="107" spans="2:29" s="42" customFormat="1" x14ac:dyDescent="0.35">
      <c r="B107" s="106"/>
      <c r="C107" s="106"/>
      <c r="D107" s="106"/>
      <c r="E107" s="106"/>
      <c r="F107" s="106"/>
      <c r="G107" s="106"/>
      <c r="H107" s="106"/>
      <c r="I107" s="106"/>
      <c r="J107" s="106"/>
      <c r="K107" s="106"/>
      <c r="L107" s="106"/>
      <c r="M107" s="106"/>
      <c r="N107" s="106"/>
      <c r="O107" s="106"/>
      <c r="P107" s="106"/>
      <c r="Q107" s="106"/>
      <c r="R107" s="106"/>
      <c r="S107" s="106"/>
      <c r="T107" s="106"/>
      <c r="U107" s="106"/>
      <c r="V107" s="106"/>
      <c r="W107" s="106"/>
      <c r="X107" s="106"/>
      <c r="Y107" s="106"/>
      <c r="Z107" s="106"/>
      <c r="AA107" s="106"/>
      <c r="AB107" s="106"/>
      <c r="AC107" s="106"/>
    </row>
    <row r="108" spans="2:29" s="42" customFormat="1" x14ac:dyDescent="0.35">
      <c r="B108" s="106"/>
      <c r="C108" s="106"/>
      <c r="D108" s="106"/>
      <c r="E108" s="106"/>
      <c r="F108" s="106"/>
      <c r="G108" s="106"/>
      <c r="H108" s="106"/>
      <c r="I108" s="106"/>
      <c r="J108" s="106"/>
      <c r="K108" s="106"/>
      <c r="L108" s="106"/>
      <c r="M108" s="106"/>
      <c r="N108" s="106"/>
      <c r="O108" s="106"/>
      <c r="P108" s="106"/>
      <c r="Q108" s="106"/>
      <c r="R108" s="106"/>
      <c r="S108" s="106"/>
      <c r="T108" s="106"/>
      <c r="U108" s="106"/>
      <c r="V108" s="106"/>
      <c r="W108" s="106"/>
      <c r="X108" s="106"/>
      <c r="Y108" s="106"/>
      <c r="Z108" s="106"/>
      <c r="AA108" s="106"/>
      <c r="AB108" s="106"/>
      <c r="AC108" s="106"/>
    </row>
    <row r="109" spans="2:29" s="42" customFormat="1" x14ac:dyDescent="0.35">
      <c r="B109" s="106"/>
      <c r="C109" s="106"/>
      <c r="D109" s="106"/>
      <c r="E109" s="106"/>
      <c r="F109" s="106"/>
      <c r="G109" s="106"/>
      <c r="H109" s="106"/>
      <c r="I109" s="106"/>
      <c r="J109" s="106"/>
      <c r="K109" s="106"/>
      <c r="L109" s="106"/>
      <c r="M109" s="106"/>
      <c r="N109" s="106"/>
      <c r="O109" s="106"/>
      <c r="P109" s="106"/>
      <c r="Q109" s="106"/>
      <c r="R109" s="106"/>
      <c r="S109" s="106"/>
      <c r="T109" s="106"/>
      <c r="U109" s="106"/>
      <c r="V109" s="106"/>
      <c r="W109" s="106"/>
      <c r="X109" s="106"/>
      <c r="Y109" s="106"/>
      <c r="Z109" s="106"/>
      <c r="AA109" s="106"/>
      <c r="AB109" s="106"/>
      <c r="AC109" s="106"/>
    </row>
    <row r="110" spans="2:29" s="42" customFormat="1" x14ac:dyDescent="0.35">
      <c r="B110" s="106"/>
      <c r="C110" s="106"/>
      <c r="D110" s="106"/>
      <c r="E110" s="106"/>
      <c r="F110" s="106"/>
      <c r="G110" s="106"/>
      <c r="H110" s="106"/>
      <c r="I110" s="106"/>
      <c r="J110" s="106"/>
      <c r="K110" s="106"/>
      <c r="L110" s="106"/>
      <c r="M110" s="106"/>
      <c r="N110" s="106"/>
      <c r="O110" s="106"/>
      <c r="P110" s="106"/>
      <c r="Q110" s="106"/>
      <c r="R110" s="106"/>
      <c r="S110" s="106"/>
      <c r="T110" s="106"/>
      <c r="U110" s="106"/>
      <c r="V110" s="106"/>
      <c r="W110" s="106"/>
      <c r="X110" s="106"/>
      <c r="Y110" s="106"/>
      <c r="Z110" s="106"/>
      <c r="AA110" s="106"/>
      <c r="AB110" s="106"/>
      <c r="AC110" s="106"/>
    </row>
    <row r="111" spans="2:29" s="42" customFormat="1" x14ac:dyDescent="0.35">
      <c r="B111" s="106"/>
      <c r="C111" s="106"/>
      <c r="D111" s="106"/>
      <c r="E111" s="106"/>
      <c r="F111" s="106"/>
      <c r="G111" s="106"/>
      <c r="H111" s="106"/>
      <c r="I111" s="106"/>
      <c r="J111" s="106"/>
      <c r="K111" s="106"/>
      <c r="L111" s="106"/>
      <c r="M111" s="106"/>
      <c r="N111" s="106"/>
      <c r="O111" s="106"/>
      <c r="P111" s="106"/>
      <c r="Q111" s="106"/>
      <c r="R111" s="106"/>
      <c r="S111" s="106"/>
      <c r="T111" s="106"/>
      <c r="U111" s="106"/>
      <c r="V111" s="106"/>
      <c r="W111" s="106"/>
      <c r="X111" s="106"/>
      <c r="Y111" s="106"/>
      <c r="Z111" s="106"/>
      <c r="AA111" s="106"/>
      <c r="AB111" s="106"/>
      <c r="AC111" s="106"/>
    </row>
    <row r="112" spans="2:29" s="42" customFormat="1" x14ac:dyDescent="0.35">
      <c r="B112" s="106"/>
      <c r="C112" s="106"/>
      <c r="D112" s="106"/>
      <c r="E112" s="106"/>
      <c r="F112" s="106"/>
      <c r="G112" s="106"/>
      <c r="H112" s="106"/>
      <c r="I112" s="106"/>
      <c r="J112" s="106"/>
      <c r="K112" s="106"/>
      <c r="L112" s="106"/>
      <c r="M112" s="106"/>
      <c r="N112" s="106"/>
      <c r="O112" s="106"/>
      <c r="P112" s="106"/>
      <c r="Q112" s="106"/>
      <c r="R112" s="106"/>
      <c r="S112" s="106"/>
      <c r="T112" s="106"/>
      <c r="U112" s="106"/>
      <c r="V112" s="106"/>
      <c r="W112" s="106"/>
      <c r="X112" s="106"/>
      <c r="Y112" s="106"/>
      <c r="Z112" s="106"/>
      <c r="AA112" s="106"/>
      <c r="AB112" s="106"/>
      <c r="AC112" s="106"/>
    </row>
    <row r="113" spans="2:29" s="42" customFormat="1" x14ac:dyDescent="0.35">
      <c r="B113" s="106"/>
      <c r="C113" s="106"/>
      <c r="D113" s="106"/>
      <c r="E113" s="106"/>
      <c r="F113" s="106"/>
      <c r="G113" s="106"/>
      <c r="H113" s="106"/>
      <c r="I113" s="106"/>
      <c r="J113" s="106"/>
      <c r="K113" s="106"/>
      <c r="L113" s="106"/>
      <c r="M113" s="106"/>
      <c r="N113" s="106"/>
      <c r="O113" s="106"/>
      <c r="P113" s="106"/>
      <c r="Q113" s="106"/>
      <c r="R113" s="106"/>
      <c r="S113" s="106"/>
      <c r="T113" s="106"/>
      <c r="U113" s="106"/>
      <c r="V113" s="106"/>
      <c r="W113" s="106"/>
      <c r="X113" s="106"/>
      <c r="Y113" s="106"/>
      <c r="Z113" s="106"/>
      <c r="AA113" s="106"/>
      <c r="AB113" s="106"/>
      <c r="AC113" s="106"/>
    </row>
    <row r="114" spans="2:29" s="42" customFormat="1" x14ac:dyDescent="0.35">
      <c r="B114" s="106"/>
      <c r="C114" s="106"/>
      <c r="D114" s="106"/>
      <c r="E114" s="106"/>
      <c r="F114" s="106"/>
      <c r="G114" s="106"/>
      <c r="H114" s="106"/>
      <c r="I114" s="106"/>
      <c r="J114" s="106"/>
      <c r="K114" s="106"/>
      <c r="L114" s="106"/>
      <c r="M114" s="106"/>
      <c r="N114" s="106"/>
      <c r="O114" s="106"/>
      <c r="P114" s="106"/>
      <c r="Q114" s="106"/>
      <c r="R114" s="106"/>
      <c r="S114" s="106"/>
      <c r="T114" s="106"/>
      <c r="U114" s="106"/>
      <c r="V114" s="106"/>
      <c r="W114" s="106"/>
      <c r="X114" s="106"/>
      <c r="Y114" s="106"/>
      <c r="Z114" s="106"/>
      <c r="AA114" s="106"/>
      <c r="AB114" s="106"/>
      <c r="AC114" s="106"/>
    </row>
    <row r="115" spans="2:29" s="42" customFormat="1" x14ac:dyDescent="0.35">
      <c r="B115" s="106"/>
      <c r="C115" s="106"/>
      <c r="D115" s="106"/>
      <c r="E115" s="106"/>
      <c r="F115" s="106"/>
      <c r="G115" s="106"/>
      <c r="H115" s="106"/>
      <c r="I115" s="106"/>
      <c r="J115" s="106"/>
      <c r="K115" s="106"/>
      <c r="L115" s="106"/>
      <c r="M115" s="106"/>
      <c r="N115" s="106"/>
      <c r="O115" s="106"/>
      <c r="P115" s="106"/>
      <c r="Q115" s="106"/>
      <c r="R115" s="106"/>
      <c r="S115" s="106"/>
      <c r="T115" s="106"/>
      <c r="U115" s="106"/>
      <c r="V115" s="106"/>
      <c r="W115" s="106"/>
      <c r="X115" s="106"/>
      <c r="Y115" s="106"/>
      <c r="Z115" s="106"/>
      <c r="AA115" s="106"/>
      <c r="AB115" s="106"/>
      <c r="AC115" s="106"/>
    </row>
    <row r="116" spans="2:29" s="42" customFormat="1" x14ac:dyDescent="0.35">
      <c r="B116" s="106"/>
      <c r="C116" s="106"/>
      <c r="D116" s="106"/>
      <c r="E116" s="106"/>
      <c r="F116" s="106"/>
      <c r="G116" s="106"/>
      <c r="H116" s="106"/>
      <c r="I116" s="106"/>
      <c r="J116" s="106"/>
      <c r="K116" s="106"/>
      <c r="L116" s="106"/>
      <c r="M116" s="106"/>
      <c r="N116" s="106"/>
      <c r="O116" s="106"/>
      <c r="P116" s="106"/>
      <c r="Q116" s="106"/>
      <c r="R116" s="106"/>
      <c r="S116" s="106"/>
      <c r="T116" s="106"/>
      <c r="U116" s="106"/>
      <c r="V116" s="106"/>
      <c r="W116" s="106"/>
      <c r="X116" s="106"/>
      <c r="Y116" s="106"/>
      <c r="Z116" s="106"/>
      <c r="AA116" s="106"/>
      <c r="AB116" s="106"/>
      <c r="AC116" s="106"/>
    </row>
    <row r="117" spans="2:29" s="42" customFormat="1" x14ac:dyDescent="0.35">
      <c r="B117" s="106"/>
      <c r="C117" s="106"/>
      <c r="D117" s="106"/>
      <c r="E117" s="106"/>
      <c r="F117" s="106"/>
      <c r="G117" s="106"/>
      <c r="H117" s="106"/>
      <c r="I117" s="106"/>
      <c r="J117" s="106"/>
      <c r="K117" s="106"/>
      <c r="L117" s="106"/>
      <c r="M117" s="106"/>
      <c r="N117" s="106"/>
      <c r="O117" s="106"/>
      <c r="P117" s="106"/>
      <c r="Q117" s="106"/>
      <c r="R117" s="106"/>
      <c r="S117" s="106"/>
      <c r="T117" s="106"/>
      <c r="U117" s="106"/>
      <c r="V117" s="106"/>
      <c r="W117" s="106"/>
      <c r="X117" s="106"/>
      <c r="Y117" s="106"/>
      <c r="Z117" s="106"/>
      <c r="AA117" s="106"/>
      <c r="AB117" s="106"/>
      <c r="AC117" s="106"/>
    </row>
    <row r="118" spans="2:29" s="42" customFormat="1" x14ac:dyDescent="0.35">
      <c r="B118" s="106"/>
      <c r="C118" s="106"/>
      <c r="D118" s="106"/>
      <c r="E118" s="106"/>
      <c r="F118" s="106"/>
      <c r="G118" s="106"/>
      <c r="H118" s="106"/>
      <c r="I118" s="106"/>
      <c r="J118" s="106"/>
      <c r="K118" s="106"/>
      <c r="L118" s="106"/>
      <c r="M118" s="106"/>
      <c r="N118" s="106"/>
      <c r="O118" s="106"/>
      <c r="P118" s="106"/>
      <c r="Q118" s="106"/>
      <c r="R118" s="106"/>
      <c r="S118" s="106"/>
      <c r="T118" s="106"/>
      <c r="U118" s="106"/>
      <c r="V118" s="106"/>
      <c r="W118" s="106"/>
      <c r="X118" s="106"/>
      <c r="Y118" s="106"/>
      <c r="Z118" s="106"/>
      <c r="AA118" s="106"/>
      <c r="AB118" s="106"/>
      <c r="AC118" s="106"/>
    </row>
    <row r="119" spans="2:29" s="42" customFormat="1" x14ac:dyDescent="0.35">
      <c r="B119" s="106"/>
      <c r="C119" s="106"/>
      <c r="D119" s="106"/>
      <c r="E119" s="106"/>
      <c r="F119" s="106"/>
      <c r="G119" s="106"/>
      <c r="H119" s="106"/>
      <c r="I119" s="106"/>
      <c r="J119" s="106"/>
      <c r="K119" s="106"/>
      <c r="L119" s="106"/>
      <c r="M119" s="106"/>
      <c r="N119" s="106"/>
      <c r="O119" s="106"/>
      <c r="P119" s="106"/>
      <c r="Q119" s="106"/>
      <c r="R119" s="106"/>
      <c r="S119" s="106"/>
      <c r="T119" s="106"/>
      <c r="U119" s="106"/>
      <c r="V119" s="106"/>
      <c r="W119" s="106"/>
      <c r="X119" s="106"/>
      <c r="Y119" s="106"/>
      <c r="Z119" s="106"/>
      <c r="AA119" s="106"/>
      <c r="AB119" s="106"/>
      <c r="AC119" s="106"/>
    </row>
    <row r="120" spans="2:29" s="42" customFormat="1" x14ac:dyDescent="0.35">
      <c r="B120" s="106"/>
      <c r="C120" s="106"/>
      <c r="D120" s="106"/>
      <c r="E120" s="106"/>
      <c r="F120" s="106"/>
      <c r="G120" s="106"/>
      <c r="H120" s="106"/>
      <c r="I120" s="106"/>
      <c r="J120" s="106"/>
      <c r="K120" s="106"/>
      <c r="L120" s="106"/>
      <c r="M120" s="106"/>
      <c r="N120" s="106"/>
      <c r="O120" s="106"/>
      <c r="P120" s="106"/>
      <c r="Q120" s="106"/>
      <c r="R120" s="106"/>
      <c r="S120" s="106"/>
      <c r="T120" s="106"/>
      <c r="U120" s="106"/>
      <c r="V120" s="106"/>
      <c r="W120" s="106"/>
      <c r="X120" s="106"/>
      <c r="Y120" s="106"/>
      <c r="Z120" s="106"/>
      <c r="AA120" s="106"/>
      <c r="AB120" s="106"/>
      <c r="AC120" s="106"/>
    </row>
    <row r="121" spans="2:29" s="42" customFormat="1" x14ac:dyDescent="0.35">
      <c r="B121" s="106"/>
      <c r="C121" s="106"/>
      <c r="D121" s="106"/>
      <c r="E121" s="106"/>
      <c r="F121" s="106"/>
      <c r="G121" s="106"/>
      <c r="H121" s="106"/>
      <c r="I121" s="106"/>
      <c r="J121" s="106"/>
      <c r="K121" s="106"/>
      <c r="L121" s="106"/>
      <c r="M121" s="106"/>
      <c r="N121" s="106"/>
      <c r="O121" s="106"/>
      <c r="P121" s="106"/>
      <c r="Q121" s="106"/>
      <c r="R121" s="106"/>
      <c r="S121" s="106"/>
      <c r="T121" s="106"/>
      <c r="U121" s="106"/>
      <c r="V121" s="106"/>
      <c r="W121" s="106"/>
      <c r="X121" s="106"/>
      <c r="Y121" s="106"/>
      <c r="Z121" s="106"/>
      <c r="AA121" s="106"/>
      <c r="AB121" s="106"/>
      <c r="AC121" s="106"/>
    </row>
    <row r="122" spans="2:29" s="42" customFormat="1" x14ac:dyDescent="0.35">
      <c r="B122" s="106"/>
      <c r="C122" s="106"/>
      <c r="D122" s="106"/>
      <c r="E122" s="106"/>
      <c r="F122" s="106"/>
      <c r="G122" s="106"/>
      <c r="H122" s="106"/>
      <c r="I122" s="106"/>
      <c r="J122" s="106"/>
      <c r="K122" s="106"/>
      <c r="L122" s="106"/>
      <c r="M122" s="106"/>
      <c r="N122" s="106"/>
      <c r="O122" s="106"/>
      <c r="P122" s="106"/>
      <c r="Q122" s="106"/>
      <c r="R122" s="106"/>
      <c r="S122" s="106"/>
      <c r="T122" s="106"/>
      <c r="U122" s="106"/>
      <c r="V122" s="106"/>
      <c r="W122" s="106"/>
      <c r="X122" s="106"/>
      <c r="Y122" s="106"/>
      <c r="Z122" s="106"/>
      <c r="AA122" s="106"/>
      <c r="AB122" s="106"/>
      <c r="AC122" s="106"/>
    </row>
    <row r="123" spans="2:29" s="42" customFormat="1" x14ac:dyDescent="0.35">
      <c r="B123" s="106"/>
      <c r="C123" s="106"/>
      <c r="D123" s="106"/>
      <c r="E123" s="106"/>
      <c r="F123" s="106"/>
      <c r="G123" s="106"/>
      <c r="H123" s="106"/>
      <c r="I123" s="106"/>
      <c r="J123" s="106"/>
      <c r="K123" s="106"/>
      <c r="L123" s="106"/>
      <c r="M123" s="106"/>
      <c r="N123" s="106"/>
      <c r="O123" s="106"/>
      <c r="P123" s="106"/>
      <c r="Q123" s="106"/>
      <c r="R123" s="106"/>
      <c r="S123" s="106"/>
      <c r="T123" s="106"/>
      <c r="U123" s="106"/>
      <c r="V123" s="106"/>
      <c r="W123" s="106"/>
      <c r="X123" s="106"/>
      <c r="Y123" s="106"/>
      <c r="Z123" s="106"/>
      <c r="AA123" s="106"/>
      <c r="AB123" s="106"/>
      <c r="AC123" s="106"/>
    </row>
    <row r="124" spans="2:29" s="42" customFormat="1" x14ac:dyDescent="0.35">
      <c r="B124" s="106"/>
      <c r="C124" s="106"/>
      <c r="D124" s="106"/>
      <c r="E124" s="106"/>
      <c r="F124" s="106"/>
      <c r="G124" s="106"/>
      <c r="H124" s="106"/>
      <c r="I124" s="106"/>
      <c r="J124" s="106"/>
      <c r="K124" s="106"/>
      <c r="L124" s="106"/>
      <c r="M124" s="106"/>
      <c r="N124" s="106"/>
      <c r="O124" s="106"/>
      <c r="P124" s="106"/>
      <c r="Q124" s="106"/>
      <c r="R124" s="106"/>
      <c r="S124" s="106"/>
      <c r="T124" s="106"/>
      <c r="U124" s="106"/>
      <c r="V124" s="106"/>
      <c r="W124" s="106"/>
      <c r="X124" s="106"/>
      <c r="Y124" s="106"/>
      <c r="Z124" s="106"/>
      <c r="AA124" s="106"/>
      <c r="AB124" s="106"/>
      <c r="AC124" s="106"/>
    </row>
    <row r="125" spans="2:29" s="42" customFormat="1" x14ac:dyDescent="0.35">
      <c r="B125" s="106"/>
      <c r="C125" s="106"/>
      <c r="D125" s="106"/>
      <c r="E125" s="106"/>
      <c r="F125" s="106"/>
      <c r="G125" s="106"/>
      <c r="H125" s="106"/>
      <c r="I125" s="106"/>
      <c r="J125" s="106"/>
      <c r="K125" s="106"/>
      <c r="L125" s="106"/>
      <c r="M125" s="106"/>
      <c r="N125" s="106"/>
      <c r="O125" s="106"/>
      <c r="P125" s="106"/>
      <c r="Q125" s="106"/>
      <c r="R125" s="106"/>
      <c r="S125" s="106"/>
      <c r="T125" s="106"/>
      <c r="U125" s="106"/>
      <c r="V125" s="106"/>
      <c r="W125" s="106"/>
      <c r="X125" s="106"/>
      <c r="Y125" s="106"/>
      <c r="Z125" s="106"/>
      <c r="AA125" s="106"/>
      <c r="AB125" s="106"/>
      <c r="AC125" s="106"/>
    </row>
    <row r="126" spans="2:29" s="42" customFormat="1" x14ac:dyDescent="0.35">
      <c r="B126" s="106"/>
      <c r="C126" s="106"/>
      <c r="D126" s="106"/>
      <c r="E126" s="106"/>
      <c r="F126" s="106"/>
      <c r="G126" s="106"/>
      <c r="H126" s="106"/>
      <c r="I126" s="106"/>
      <c r="J126" s="106"/>
      <c r="K126" s="106"/>
      <c r="L126" s="106"/>
      <c r="M126" s="106"/>
      <c r="N126" s="106"/>
      <c r="O126" s="106"/>
      <c r="P126" s="106"/>
      <c r="Q126" s="106"/>
      <c r="R126" s="106"/>
      <c r="S126" s="106"/>
      <c r="T126" s="106"/>
      <c r="U126" s="106"/>
      <c r="V126" s="106"/>
      <c r="W126" s="106"/>
      <c r="X126" s="106"/>
      <c r="Y126" s="106"/>
      <c r="Z126" s="106"/>
      <c r="AA126" s="106"/>
      <c r="AB126" s="106"/>
      <c r="AC126" s="106"/>
    </row>
    <row r="127" spans="2:29" s="42" customFormat="1" x14ac:dyDescent="0.35">
      <c r="B127" s="106"/>
      <c r="C127" s="106"/>
      <c r="D127" s="106"/>
      <c r="E127" s="106"/>
      <c r="F127" s="106"/>
      <c r="G127" s="106"/>
      <c r="H127" s="106"/>
      <c r="I127" s="106"/>
      <c r="J127" s="106"/>
      <c r="K127" s="106"/>
      <c r="L127" s="106"/>
      <c r="M127" s="106"/>
      <c r="N127" s="106"/>
      <c r="O127" s="106"/>
      <c r="P127" s="106"/>
      <c r="Q127" s="106"/>
      <c r="R127" s="106"/>
      <c r="S127" s="106"/>
      <c r="T127" s="106"/>
      <c r="U127" s="106"/>
      <c r="V127" s="106"/>
      <c r="W127" s="106"/>
      <c r="X127" s="106"/>
      <c r="Y127" s="106"/>
      <c r="Z127" s="106"/>
      <c r="AA127" s="106"/>
      <c r="AB127" s="106"/>
      <c r="AC127" s="106"/>
    </row>
    <row r="128" spans="2:29" s="42" customFormat="1" x14ac:dyDescent="0.35">
      <c r="B128" s="106"/>
      <c r="C128" s="106"/>
      <c r="D128" s="106"/>
      <c r="E128" s="106"/>
      <c r="F128" s="106"/>
      <c r="G128" s="106"/>
      <c r="H128" s="106"/>
      <c r="I128" s="106"/>
      <c r="J128" s="106"/>
      <c r="K128" s="106"/>
      <c r="L128" s="106"/>
      <c r="M128" s="106"/>
      <c r="N128" s="106"/>
      <c r="O128" s="106"/>
      <c r="P128" s="106"/>
      <c r="Q128" s="106"/>
      <c r="R128" s="106"/>
      <c r="S128" s="106"/>
      <c r="T128" s="106"/>
      <c r="U128" s="106"/>
      <c r="V128" s="106"/>
      <c r="W128" s="106"/>
      <c r="X128" s="106"/>
      <c r="Y128" s="106"/>
      <c r="Z128" s="106"/>
      <c r="AA128" s="106"/>
      <c r="AB128" s="106"/>
      <c r="AC128" s="106"/>
    </row>
    <row r="129" spans="2:29" s="42" customFormat="1" x14ac:dyDescent="0.35">
      <c r="B129" s="106"/>
      <c r="C129" s="106"/>
      <c r="D129" s="106"/>
      <c r="E129" s="106"/>
      <c r="F129" s="106"/>
      <c r="G129" s="106"/>
      <c r="H129" s="106"/>
      <c r="I129" s="106"/>
      <c r="J129" s="106"/>
      <c r="K129" s="106"/>
      <c r="L129" s="106"/>
      <c r="M129" s="106"/>
      <c r="N129" s="106"/>
      <c r="O129" s="106"/>
      <c r="P129" s="106"/>
      <c r="Q129" s="106"/>
      <c r="R129" s="106"/>
      <c r="S129" s="106"/>
      <c r="T129" s="106"/>
      <c r="U129" s="106"/>
      <c r="V129" s="106"/>
      <c r="W129" s="106"/>
      <c r="X129" s="106"/>
      <c r="Y129" s="106"/>
      <c r="Z129" s="106"/>
      <c r="AA129" s="106"/>
      <c r="AB129" s="106"/>
      <c r="AC129" s="106"/>
    </row>
    <row r="130" spans="2:29" s="42" customFormat="1" x14ac:dyDescent="0.35">
      <c r="B130" s="106"/>
      <c r="C130" s="106"/>
      <c r="D130" s="106"/>
      <c r="E130" s="106"/>
      <c r="F130" s="106"/>
      <c r="G130" s="106"/>
      <c r="H130" s="106"/>
      <c r="I130" s="106"/>
      <c r="J130" s="106"/>
      <c r="K130" s="106"/>
      <c r="L130" s="106"/>
      <c r="M130" s="106"/>
      <c r="N130" s="106"/>
      <c r="O130" s="106"/>
      <c r="P130" s="106"/>
      <c r="Q130" s="106"/>
      <c r="R130" s="106"/>
      <c r="S130" s="106"/>
      <c r="T130" s="106"/>
      <c r="U130" s="106"/>
      <c r="V130" s="106"/>
      <c r="W130" s="106"/>
      <c r="X130" s="106"/>
      <c r="Y130" s="106"/>
      <c r="Z130" s="106"/>
      <c r="AA130" s="106"/>
      <c r="AB130" s="106"/>
      <c r="AC130" s="106"/>
    </row>
    <row r="131" spans="2:29" s="42" customFormat="1" x14ac:dyDescent="0.35">
      <c r="B131" s="106"/>
      <c r="C131" s="106"/>
      <c r="D131" s="106"/>
      <c r="E131" s="106"/>
      <c r="F131" s="106"/>
      <c r="G131" s="106"/>
      <c r="H131" s="106"/>
      <c r="I131" s="106"/>
      <c r="J131" s="106"/>
      <c r="K131" s="106"/>
      <c r="L131" s="106"/>
      <c r="M131" s="106"/>
      <c r="N131" s="106"/>
      <c r="O131" s="106"/>
      <c r="P131" s="106"/>
      <c r="Q131" s="106"/>
      <c r="R131" s="106"/>
      <c r="S131" s="106"/>
      <c r="T131" s="106"/>
      <c r="U131" s="106"/>
      <c r="V131" s="106"/>
      <c r="W131" s="106"/>
      <c r="X131" s="106"/>
      <c r="Y131" s="106"/>
      <c r="Z131" s="106"/>
      <c r="AA131" s="106"/>
      <c r="AB131" s="106"/>
      <c r="AC131" s="106"/>
    </row>
    <row r="132" spans="2:29" s="42" customFormat="1" x14ac:dyDescent="0.35">
      <c r="B132" s="106"/>
      <c r="C132" s="106"/>
      <c r="D132" s="106"/>
      <c r="E132" s="106"/>
      <c r="F132" s="106"/>
      <c r="G132" s="106"/>
      <c r="H132" s="106"/>
      <c r="I132" s="106"/>
      <c r="J132" s="106"/>
      <c r="K132" s="106"/>
      <c r="L132" s="106"/>
      <c r="M132" s="106"/>
      <c r="N132" s="106"/>
      <c r="O132" s="106"/>
      <c r="P132" s="106"/>
      <c r="Q132" s="106"/>
      <c r="R132" s="106"/>
      <c r="S132" s="106"/>
      <c r="T132" s="106"/>
      <c r="U132" s="106"/>
      <c r="V132" s="106"/>
      <c r="W132" s="106"/>
      <c r="X132" s="106"/>
      <c r="Y132" s="106"/>
      <c r="Z132" s="106"/>
      <c r="AA132" s="106"/>
      <c r="AB132" s="106"/>
      <c r="AC132" s="106"/>
    </row>
    <row r="133" spans="2:29" s="42" customFormat="1" x14ac:dyDescent="0.35">
      <c r="B133" s="106"/>
      <c r="C133" s="106"/>
      <c r="D133" s="106"/>
      <c r="E133" s="106"/>
      <c r="F133" s="106"/>
      <c r="G133" s="106"/>
      <c r="H133" s="106"/>
      <c r="I133" s="106"/>
      <c r="J133" s="106"/>
      <c r="K133" s="106"/>
      <c r="L133" s="106"/>
      <c r="M133" s="106"/>
      <c r="N133" s="106"/>
      <c r="O133" s="106"/>
      <c r="P133" s="106"/>
      <c r="Q133" s="106"/>
      <c r="R133" s="106"/>
      <c r="S133" s="106"/>
      <c r="T133" s="106"/>
      <c r="U133" s="106"/>
      <c r="V133" s="106"/>
      <c r="W133" s="106"/>
      <c r="X133" s="106"/>
      <c r="Y133" s="106"/>
      <c r="Z133" s="106"/>
      <c r="AA133" s="106"/>
      <c r="AB133" s="106"/>
      <c r="AC133" s="106"/>
    </row>
    <row r="134" spans="2:29" s="42" customFormat="1" x14ac:dyDescent="0.35">
      <c r="B134" s="106"/>
      <c r="C134" s="106"/>
      <c r="D134" s="106"/>
      <c r="E134" s="106"/>
      <c r="F134" s="106"/>
      <c r="G134" s="106"/>
      <c r="H134" s="106"/>
      <c r="I134" s="106"/>
      <c r="J134" s="106"/>
      <c r="K134" s="106"/>
      <c r="L134" s="106"/>
      <c r="M134" s="106"/>
      <c r="N134" s="106"/>
      <c r="O134" s="106"/>
      <c r="P134" s="106"/>
      <c r="Q134" s="106"/>
      <c r="R134" s="106"/>
      <c r="S134" s="106"/>
      <c r="T134" s="106"/>
      <c r="U134" s="106"/>
      <c r="V134" s="106"/>
      <c r="W134" s="106"/>
      <c r="X134" s="106"/>
      <c r="Y134" s="106"/>
      <c r="Z134" s="106"/>
      <c r="AA134" s="106"/>
      <c r="AB134" s="106"/>
      <c r="AC134" s="106"/>
    </row>
    <row r="135" spans="2:29" s="42" customFormat="1" x14ac:dyDescent="0.35">
      <c r="B135" s="106"/>
      <c r="C135" s="106"/>
      <c r="D135" s="106"/>
      <c r="E135" s="106"/>
      <c r="F135" s="106"/>
      <c r="G135" s="106"/>
      <c r="H135" s="106"/>
      <c r="I135" s="106"/>
      <c r="J135" s="106"/>
      <c r="K135" s="106"/>
      <c r="L135" s="106"/>
      <c r="M135" s="106"/>
      <c r="N135" s="106"/>
      <c r="O135" s="106"/>
      <c r="P135" s="106"/>
      <c r="Q135" s="106"/>
      <c r="R135" s="106"/>
      <c r="S135" s="106"/>
      <c r="T135" s="106"/>
      <c r="U135" s="106"/>
      <c r="V135" s="106"/>
      <c r="W135" s="106"/>
      <c r="X135" s="106"/>
      <c r="Y135" s="106"/>
      <c r="Z135" s="106"/>
      <c r="AA135" s="106"/>
      <c r="AB135" s="106"/>
      <c r="AC135" s="106"/>
    </row>
    <row r="136" spans="2:29" s="42" customFormat="1" x14ac:dyDescent="0.35">
      <c r="B136" s="106"/>
      <c r="C136" s="106"/>
      <c r="D136" s="106"/>
      <c r="E136" s="106"/>
      <c r="F136" s="106"/>
      <c r="G136" s="106"/>
      <c r="H136" s="106"/>
      <c r="I136" s="106"/>
      <c r="J136" s="106"/>
      <c r="K136" s="106"/>
      <c r="L136" s="106"/>
      <c r="M136" s="106"/>
      <c r="N136" s="106"/>
      <c r="O136" s="106"/>
      <c r="P136" s="106"/>
      <c r="Q136" s="106"/>
      <c r="R136" s="106"/>
      <c r="S136" s="106"/>
      <c r="T136" s="106"/>
      <c r="U136" s="106"/>
      <c r="V136" s="106"/>
      <c r="W136" s="106"/>
      <c r="X136" s="106"/>
      <c r="Y136" s="106"/>
      <c r="Z136" s="106"/>
      <c r="AA136" s="106"/>
      <c r="AB136" s="106"/>
      <c r="AC136" s="106"/>
    </row>
    <row r="137" spans="2:29" s="42" customFormat="1" x14ac:dyDescent="0.35">
      <c r="B137" s="106"/>
      <c r="C137" s="106"/>
      <c r="D137" s="106"/>
      <c r="E137" s="106"/>
      <c r="F137" s="106"/>
      <c r="G137" s="106"/>
      <c r="H137" s="106"/>
      <c r="I137" s="106"/>
      <c r="J137" s="106"/>
      <c r="K137" s="106"/>
      <c r="L137" s="106"/>
      <c r="M137" s="106"/>
      <c r="N137" s="106"/>
      <c r="O137" s="106"/>
      <c r="P137" s="106"/>
      <c r="Q137" s="106"/>
      <c r="R137" s="106"/>
      <c r="S137" s="106"/>
      <c r="T137" s="106"/>
      <c r="U137" s="106"/>
      <c r="V137" s="106"/>
      <c r="W137" s="106"/>
      <c r="X137" s="106"/>
      <c r="Y137" s="106"/>
      <c r="Z137" s="106"/>
      <c r="AA137" s="106"/>
      <c r="AB137" s="106"/>
      <c r="AC137" s="106"/>
    </row>
    <row r="138" spans="2:29" s="42" customFormat="1" x14ac:dyDescent="0.35">
      <c r="B138" s="106"/>
      <c r="C138" s="106"/>
      <c r="D138" s="106"/>
      <c r="E138" s="106"/>
      <c r="F138" s="106"/>
      <c r="G138" s="106"/>
      <c r="H138" s="106"/>
      <c r="I138" s="106"/>
      <c r="J138" s="106"/>
      <c r="K138" s="106"/>
      <c r="L138" s="106"/>
      <c r="M138" s="106"/>
      <c r="N138" s="106"/>
      <c r="O138" s="106"/>
      <c r="P138" s="106"/>
      <c r="Q138" s="106"/>
      <c r="R138" s="106"/>
      <c r="S138" s="106"/>
      <c r="T138" s="106"/>
      <c r="U138" s="106"/>
      <c r="V138" s="106"/>
      <c r="W138" s="106"/>
      <c r="X138" s="106"/>
      <c r="Y138" s="106"/>
      <c r="Z138" s="106"/>
      <c r="AA138" s="106"/>
      <c r="AB138" s="106"/>
      <c r="AC138" s="106"/>
    </row>
    <row r="139" spans="2:29" s="42" customFormat="1" x14ac:dyDescent="0.35">
      <c r="B139" s="106"/>
      <c r="C139" s="106"/>
      <c r="D139" s="106"/>
      <c r="E139" s="106"/>
      <c r="F139" s="106"/>
      <c r="G139" s="106"/>
      <c r="H139" s="106"/>
      <c r="I139" s="106"/>
      <c r="J139" s="106"/>
      <c r="K139" s="106"/>
      <c r="L139" s="106"/>
      <c r="M139" s="106"/>
      <c r="N139" s="106"/>
      <c r="O139" s="106"/>
      <c r="P139" s="106"/>
      <c r="Q139" s="106"/>
      <c r="R139" s="106"/>
      <c r="S139" s="106"/>
      <c r="T139" s="106"/>
      <c r="U139" s="106"/>
      <c r="V139" s="106"/>
      <c r="W139" s="106"/>
      <c r="X139" s="106"/>
      <c r="Y139" s="106"/>
      <c r="Z139" s="106"/>
      <c r="AA139" s="106"/>
      <c r="AB139" s="106"/>
      <c r="AC139" s="106"/>
    </row>
    <row r="140" spans="2:29" s="42" customFormat="1" x14ac:dyDescent="0.35">
      <c r="B140" s="106"/>
      <c r="C140" s="106"/>
      <c r="D140" s="106"/>
      <c r="E140" s="106"/>
      <c r="F140" s="106"/>
      <c r="G140" s="106"/>
      <c r="H140" s="106"/>
      <c r="I140" s="106"/>
      <c r="J140" s="106"/>
      <c r="K140" s="106"/>
      <c r="L140" s="106"/>
      <c r="M140" s="106"/>
      <c r="N140" s="106"/>
      <c r="O140" s="106"/>
      <c r="P140" s="106"/>
      <c r="Q140" s="106"/>
      <c r="R140" s="106"/>
      <c r="S140" s="106"/>
      <c r="T140" s="106"/>
      <c r="U140" s="106"/>
      <c r="V140" s="106"/>
      <c r="W140" s="106"/>
      <c r="X140" s="106"/>
      <c r="Y140" s="106"/>
      <c r="Z140" s="106"/>
      <c r="AA140" s="106"/>
      <c r="AB140" s="106"/>
      <c r="AC140" s="106"/>
    </row>
    <row r="141" spans="2:29" s="42" customFormat="1" x14ac:dyDescent="0.35">
      <c r="B141" s="106"/>
      <c r="C141" s="106"/>
      <c r="D141" s="106"/>
      <c r="E141" s="106"/>
      <c r="F141" s="106"/>
      <c r="G141" s="106"/>
      <c r="H141" s="106"/>
      <c r="I141" s="106"/>
      <c r="J141" s="106"/>
      <c r="K141" s="106"/>
      <c r="L141" s="106"/>
      <c r="M141" s="106"/>
      <c r="N141" s="106"/>
      <c r="O141" s="106"/>
      <c r="P141" s="106"/>
      <c r="Q141" s="106"/>
      <c r="R141" s="106"/>
      <c r="S141" s="106"/>
      <c r="T141" s="106"/>
      <c r="U141" s="106"/>
      <c r="V141" s="106"/>
      <c r="W141" s="106"/>
      <c r="X141" s="106"/>
      <c r="Y141" s="106"/>
      <c r="Z141" s="106"/>
      <c r="AA141" s="106"/>
      <c r="AB141" s="106"/>
      <c r="AC141" s="106"/>
    </row>
    <row r="142" spans="2:29" s="42" customFormat="1" x14ac:dyDescent="0.35">
      <c r="B142" s="106"/>
      <c r="C142" s="106"/>
      <c r="D142" s="106"/>
      <c r="E142" s="106"/>
      <c r="F142" s="106"/>
      <c r="G142" s="106"/>
      <c r="H142" s="106"/>
      <c r="I142" s="106"/>
      <c r="J142" s="106"/>
      <c r="K142" s="106"/>
      <c r="L142" s="106"/>
      <c r="M142" s="106"/>
      <c r="N142" s="106"/>
      <c r="O142" s="106"/>
      <c r="P142" s="106"/>
      <c r="Q142" s="106"/>
      <c r="R142" s="106"/>
      <c r="S142" s="106"/>
      <c r="T142" s="106"/>
      <c r="U142" s="106"/>
      <c r="V142" s="106"/>
      <c r="W142" s="106"/>
      <c r="X142" s="106"/>
      <c r="Y142" s="106"/>
      <c r="Z142" s="106"/>
      <c r="AA142" s="106"/>
      <c r="AB142" s="106"/>
      <c r="AC142" s="106"/>
    </row>
    <row r="143" spans="2:29" s="42" customFormat="1" x14ac:dyDescent="0.35">
      <c r="B143" s="106"/>
      <c r="C143" s="106"/>
      <c r="D143" s="106"/>
      <c r="E143" s="106"/>
      <c r="F143" s="106"/>
      <c r="G143" s="106"/>
      <c r="H143" s="106"/>
      <c r="I143" s="106"/>
      <c r="J143" s="106"/>
      <c r="K143" s="106"/>
      <c r="L143" s="106"/>
      <c r="M143" s="106"/>
      <c r="N143" s="106"/>
      <c r="O143" s="106"/>
      <c r="P143" s="106"/>
      <c r="Q143" s="106"/>
      <c r="R143" s="106"/>
      <c r="S143" s="106"/>
      <c r="T143" s="106"/>
      <c r="U143" s="106"/>
      <c r="V143" s="106"/>
      <c r="W143" s="106"/>
      <c r="X143" s="106"/>
      <c r="Y143" s="106"/>
      <c r="Z143" s="106"/>
      <c r="AA143" s="106"/>
      <c r="AB143" s="106"/>
      <c r="AC143" s="106"/>
    </row>
    <row r="144" spans="2:29" s="42" customFormat="1" x14ac:dyDescent="0.35">
      <c r="B144" s="106"/>
      <c r="C144" s="106"/>
      <c r="D144" s="106"/>
      <c r="E144" s="106"/>
      <c r="F144" s="106"/>
      <c r="G144" s="106"/>
      <c r="H144" s="106"/>
      <c r="I144" s="106"/>
      <c r="J144" s="106"/>
      <c r="K144" s="106"/>
      <c r="L144" s="106"/>
      <c r="M144" s="106"/>
      <c r="N144" s="106"/>
      <c r="O144" s="106"/>
      <c r="P144" s="106"/>
      <c r="Q144" s="106"/>
      <c r="R144" s="106"/>
      <c r="S144" s="106"/>
      <c r="T144" s="106"/>
      <c r="U144" s="106"/>
      <c r="V144" s="106"/>
      <c r="W144" s="106"/>
      <c r="X144" s="106"/>
      <c r="Y144" s="106"/>
      <c r="Z144" s="106"/>
      <c r="AA144" s="106"/>
      <c r="AB144" s="106"/>
      <c r="AC144" s="106"/>
    </row>
    <row r="145" spans="2:29" s="42" customFormat="1" x14ac:dyDescent="0.35">
      <c r="B145" s="106"/>
      <c r="C145" s="106"/>
      <c r="D145" s="106"/>
      <c r="E145" s="106"/>
      <c r="F145" s="106"/>
      <c r="G145" s="106"/>
      <c r="H145" s="106"/>
      <c r="I145" s="106"/>
      <c r="J145" s="106"/>
      <c r="K145" s="106"/>
      <c r="L145" s="106"/>
      <c r="M145" s="106"/>
      <c r="N145" s="106"/>
      <c r="O145" s="106"/>
      <c r="P145" s="106"/>
      <c r="Q145" s="106"/>
      <c r="R145" s="106"/>
      <c r="S145" s="106"/>
      <c r="T145" s="106"/>
      <c r="U145" s="106"/>
      <c r="V145" s="106"/>
      <c r="W145" s="106"/>
      <c r="X145" s="106"/>
      <c r="Y145" s="106"/>
      <c r="Z145" s="106"/>
      <c r="AA145" s="106"/>
      <c r="AB145" s="106"/>
      <c r="AC145" s="106"/>
    </row>
    <row r="146" spans="2:29" s="42" customFormat="1" x14ac:dyDescent="0.35">
      <c r="B146" s="106"/>
      <c r="C146" s="106"/>
      <c r="D146" s="106"/>
      <c r="E146" s="106"/>
      <c r="F146" s="106"/>
      <c r="G146" s="106"/>
      <c r="H146" s="106"/>
      <c r="I146" s="106"/>
      <c r="J146" s="106"/>
      <c r="K146" s="106"/>
      <c r="L146" s="106"/>
      <c r="M146" s="106"/>
      <c r="N146" s="106"/>
      <c r="O146" s="106"/>
      <c r="P146" s="106"/>
      <c r="Q146" s="106"/>
      <c r="R146" s="106"/>
      <c r="S146" s="106"/>
      <c r="T146" s="106"/>
      <c r="U146" s="106"/>
      <c r="V146" s="106"/>
      <c r="W146" s="106"/>
      <c r="X146" s="106"/>
      <c r="Y146" s="106"/>
      <c r="Z146" s="106"/>
      <c r="AA146" s="106"/>
      <c r="AB146" s="106"/>
      <c r="AC146" s="106"/>
    </row>
    <row r="147" spans="2:29" s="42" customFormat="1" x14ac:dyDescent="0.35">
      <c r="B147" s="106"/>
      <c r="C147" s="106"/>
      <c r="D147" s="106"/>
      <c r="E147" s="106"/>
      <c r="F147" s="106"/>
      <c r="G147" s="106"/>
      <c r="H147" s="106"/>
      <c r="I147" s="106"/>
      <c r="J147" s="106"/>
      <c r="K147" s="106"/>
      <c r="L147" s="106"/>
      <c r="M147" s="106"/>
      <c r="N147" s="106"/>
      <c r="O147" s="106"/>
      <c r="P147" s="106"/>
      <c r="Q147" s="106"/>
      <c r="R147" s="106"/>
      <c r="S147" s="106"/>
      <c r="T147" s="106"/>
      <c r="U147" s="106"/>
      <c r="V147" s="106"/>
      <c r="W147" s="106"/>
      <c r="X147" s="106"/>
      <c r="Y147" s="106"/>
      <c r="Z147" s="106"/>
      <c r="AA147" s="106"/>
      <c r="AB147" s="106"/>
      <c r="AC147" s="106"/>
    </row>
    <row r="148" spans="2:29" s="42" customFormat="1" x14ac:dyDescent="0.35">
      <c r="B148" s="106"/>
      <c r="C148" s="106"/>
      <c r="D148" s="106"/>
      <c r="E148" s="106"/>
      <c r="F148" s="106"/>
      <c r="G148" s="106"/>
      <c r="H148" s="106"/>
      <c r="I148" s="106"/>
      <c r="J148" s="106"/>
      <c r="K148" s="106"/>
      <c r="L148" s="106"/>
      <c r="M148" s="106"/>
      <c r="N148" s="106"/>
      <c r="O148" s="106"/>
      <c r="P148" s="106"/>
      <c r="Q148" s="106"/>
      <c r="R148" s="106"/>
      <c r="S148" s="106"/>
      <c r="T148" s="106"/>
      <c r="U148" s="106"/>
      <c r="V148" s="106"/>
      <c r="W148" s="106"/>
      <c r="X148" s="106"/>
      <c r="Y148" s="106"/>
      <c r="Z148" s="106"/>
      <c r="AA148" s="106"/>
      <c r="AB148" s="106"/>
      <c r="AC148" s="106"/>
    </row>
    <row r="149" spans="2:29" s="42" customFormat="1" x14ac:dyDescent="0.35">
      <c r="B149" s="106"/>
      <c r="C149" s="106"/>
      <c r="D149" s="106"/>
      <c r="E149" s="106"/>
      <c r="F149" s="106"/>
      <c r="G149" s="106"/>
      <c r="H149" s="106"/>
      <c r="I149" s="106"/>
      <c r="J149" s="106"/>
      <c r="K149" s="106"/>
      <c r="L149" s="106"/>
      <c r="M149" s="106"/>
      <c r="N149" s="106"/>
      <c r="O149" s="106"/>
      <c r="P149" s="106"/>
      <c r="Q149" s="106"/>
      <c r="R149" s="106"/>
      <c r="S149" s="106"/>
      <c r="T149" s="106"/>
      <c r="U149" s="106"/>
      <c r="V149" s="106"/>
      <c r="W149" s="106"/>
      <c r="X149" s="106"/>
      <c r="Y149" s="106"/>
      <c r="Z149" s="106"/>
      <c r="AA149" s="106"/>
      <c r="AB149" s="106"/>
      <c r="AC149" s="106"/>
    </row>
    <row r="150" spans="2:29" s="42" customFormat="1" x14ac:dyDescent="0.35">
      <c r="B150" s="106"/>
      <c r="C150" s="106"/>
      <c r="D150" s="106"/>
      <c r="E150" s="106"/>
      <c r="F150" s="106"/>
      <c r="G150" s="106"/>
      <c r="H150" s="106"/>
      <c r="I150" s="106"/>
      <c r="J150" s="106"/>
      <c r="K150" s="106"/>
      <c r="L150" s="106"/>
      <c r="M150" s="106"/>
      <c r="N150" s="106"/>
      <c r="O150" s="106"/>
      <c r="P150" s="106"/>
      <c r="Q150" s="106"/>
      <c r="R150" s="106"/>
      <c r="S150" s="106"/>
      <c r="T150" s="106"/>
      <c r="U150" s="106"/>
      <c r="V150" s="106"/>
      <c r="W150" s="106"/>
      <c r="X150" s="106"/>
      <c r="Y150" s="106"/>
      <c r="Z150" s="106"/>
      <c r="AA150" s="106"/>
      <c r="AB150" s="106"/>
      <c r="AC150" s="106"/>
    </row>
    <row r="151" spans="2:29" s="42" customFormat="1" x14ac:dyDescent="0.35">
      <c r="B151" s="106"/>
      <c r="C151" s="106"/>
      <c r="D151" s="106"/>
      <c r="E151" s="106"/>
      <c r="F151" s="106"/>
      <c r="G151" s="106"/>
      <c r="H151" s="106"/>
      <c r="I151" s="106"/>
      <c r="J151" s="106"/>
      <c r="K151" s="106"/>
      <c r="L151" s="106"/>
      <c r="M151" s="106"/>
      <c r="N151" s="106"/>
      <c r="O151" s="106"/>
      <c r="P151" s="106"/>
      <c r="Q151" s="106"/>
      <c r="R151" s="106"/>
      <c r="S151" s="106"/>
      <c r="T151" s="106"/>
      <c r="U151" s="106"/>
      <c r="V151" s="106"/>
      <c r="W151" s="106"/>
      <c r="X151" s="106"/>
      <c r="Y151" s="106"/>
      <c r="Z151" s="106"/>
      <c r="AA151" s="106"/>
      <c r="AB151" s="106"/>
      <c r="AC151" s="106"/>
    </row>
    <row r="152" spans="2:29" s="42" customFormat="1" x14ac:dyDescent="0.35">
      <c r="B152" s="106"/>
      <c r="C152" s="106"/>
      <c r="D152" s="106"/>
      <c r="E152" s="106"/>
      <c r="F152" s="106"/>
      <c r="G152" s="106"/>
      <c r="H152" s="106"/>
      <c r="I152" s="106"/>
      <c r="J152" s="106"/>
      <c r="K152" s="106"/>
      <c r="L152" s="106"/>
      <c r="M152" s="106"/>
      <c r="N152" s="106"/>
      <c r="O152" s="106"/>
      <c r="P152" s="106"/>
      <c r="Q152" s="106"/>
      <c r="R152" s="106"/>
      <c r="S152" s="106"/>
      <c r="T152" s="106"/>
      <c r="U152" s="106"/>
      <c r="V152" s="106"/>
      <c r="W152" s="106"/>
      <c r="X152" s="106"/>
      <c r="Y152" s="106"/>
      <c r="Z152" s="106"/>
      <c r="AA152" s="106"/>
      <c r="AB152" s="106"/>
      <c r="AC152" s="106"/>
    </row>
    <row r="153" spans="2:29" s="42" customFormat="1" x14ac:dyDescent="0.35">
      <c r="B153" s="106"/>
      <c r="C153" s="106"/>
      <c r="D153" s="106"/>
      <c r="E153" s="106"/>
      <c r="F153" s="106"/>
      <c r="G153" s="106"/>
      <c r="H153" s="106"/>
      <c r="I153" s="106"/>
      <c r="J153" s="106"/>
      <c r="K153" s="106"/>
      <c r="L153" s="106"/>
      <c r="M153" s="106"/>
      <c r="N153" s="106"/>
      <c r="O153" s="106"/>
      <c r="P153" s="106"/>
      <c r="Q153" s="106"/>
      <c r="R153" s="106"/>
      <c r="S153" s="106"/>
      <c r="T153" s="106"/>
      <c r="U153" s="106"/>
      <c r="V153" s="106"/>
      <c r="W153" s="106"/>
      <c r="X153" s="106"/>
      <c r="Y153" s="106"/>
      <c r="Z153" s="106"/>
      <c r="AA153" s="106"/>
      <c r="AB153" s="106"/>
      <c r="AC153" s="106"/>
    </row>
    <row r="154" spans="2:29" s="42" customFormat="1" x14ac:dyDescent="0.35">
      <c r="B154" s="106"/>
      <c r="C154" s="106"/>
      <c r="D154" s="106"/>
      <c r="E154" s="106"/>
      <c r="F154" s="106"/>
      <c r="G154" s="106"/>
      <c r="H154" s="106"/>
      <c r="I154" s="106"/>
      <c r="J154" s="106"/>
      <c r="K154" s="106"/>
      <c r="L154" s="106"/>
      <c r="M154" s="106"/>
      <c r="N154" s="106"/>
      <c r="O154" s="106"/>
      <c r="P154" s="106"/>
      <c r="Q154" s="106"/>
      <c r="R154" s="106"/>
      <c r="S154" s="106"/>
      <c r="T154" s="106"/>
      <c r="U154" s="106"/>
      <c r="V154" s="106"/>
      <c r="W154" s="106"/>
      <c r="X154" s="106"/>
      <c r="Y154" s="106"/>
      <c r="Z154" s="106"/>
      <c r="AA154" s="106"/>
      <c r="AB154" s="106"/>
      <c r="AC154" s="106"/>
    </row>
    <row r="155" spans="2:29" s="42" customFormat="1" x14ac:dyDescent="0.35">
      <c r="B155" s="106"/>
      <c r="C155" s="106"/>
      <c r="D155" s="106"/>
      <c r="E155" s="106"/>
      <c r="F155" s="106"/>
      <c r="G155" s="106"/>
      <c r="H155" s="106"/>
      <c r="I155" s="106"/>
      <c r="J155" s="106"/>
      <c r="K155" s="106"/>
      <c r="L155" s="106"/>
      <c r="M155" s="106"/>
      <c r="N155" s="106"/>
      <c r="O155" s="106"/>
      <c r="P155" s="106"/>
      <c r="Q155" s="106"/>
      <c r="R155" s="106"/>
      <c r="S155" s="106"/>
      <c r="T155" s="106"/>
      <c r="U155" s="106"/>
      <c r="V155" s="106"/>
      <c r="W155" s="106"/>
      <c r="X155" s="106"/>
      <c r="Y155" s="106"/>
      <c r="Z155" s="106"/>
      <c r="AA155" s="106"/>
      <c r="AB155" s="106"/>
      <c r="AC155" s="106"/>
    </row>
    <row r="156" spans="2:29" s="42" customFormat="1" x14ac:dyDescent="0.35">
      <c r="B156" s="106"/>
      <c r="C156" s="106"/>
      <c r="D156" s="106"/>
      <c r="E156" s="106"/>
      <c r="F156" s="106"/>
      <c r="G156" s="106"/>
      <c r="H156" s="106"/>
      <c r="I156" s="106"/>
      <c r="J156" s="106"/>
      <c r="K156" s="106"/>
      <c r="L156" s="106"/>
      <c r="M156" s="106"/>
      <c r="N156" s="106"/>
      <c r="O156" s="106"/>
      <c r="P156" s="106"/>
      <c r="Q156" s="106"/>
      <c r="R156" s="106"/>
      <c r="S156" s="106"/>
      <c r="T156" s="106"/>
      <c r="U156" s="106"/>
      <c r="V156" s="106"/>
      <c r="W156" s="106"/>
      <c r="X156" s="106"/>
      <c r="Y156" s="106"/>
      <c r="Z156" s="106"/>
      <c r="AA156" s="106"/>
      <c r="AB156" s="106"/>
      <c r="AC156" s="106"/>
    </row>
    <row r="157" spans="2:29" s="42" customFormat="1" x14ac:dyDescent="0.35">
      <c r="B157" s="106"/>
      <c r="C157" s="106"/>
      <c r="D157" s="106"/>
      <c r="E157" s="106"/>
      <c r="F157" s="106"/>
      <c r="G157" s="106"/>
      <c r="H157" s="106"/>
      <c r="I157" s="106"/>
      <c r="J157" s="106"/>
      <c r="K157" s="106"/>
      <c r="L157" s="106"/>
      <c r="M157" s="106"/>
      <c r="N157" s="106"/>
      <c r="O157" s="106"/>
      <c r="P157" s="106"/>
      <c r="Q157" s="106"/>
      <c r="R157" s="106"/>
      <c r="S157" s="106"/>
      <c r="T157" s="106"/>
      <c r="U157" s="106"/>
      <c r="V157" s="106"/>
      <c r="W157" s="106"/>
      <c r="X157" s="106"/>
      <c r="Y157" s="106"/>
      <c r="Z157" s="106"/>
      <c r="AA157" s="106"/>
      <c r="AB157" s="106"/>
      <c r="AC157" s="106"/>
    </row>
    <row r="158" spans="2:29" s="42" customFormat="1" x14ac:dyDescent="0.35">
      <c r="B158" s="106"/>
      <c r="C158" s="106"/>
      <c r="D158" s="106"/>
      <c r="E158" s="106"/>
      <c r="F158" s="106"/>
      <c r="G158" s="106"/>
      <c r="H158" s="106"/>
      <c r="I158" s="106"/>
      <c r="J158" s="106"/>
      <c r="K158" s="106"/>
      <c r="L158" s="106"/>
      <c r="M158" s="106"/>
      <c r="N158" s="106"/>
      <c r="O158" s="106"/>
      <c r="P158" s="106"/>
      <c r="Q158" s="106"/>
      <c r="R158" s="106"/>
      <c r="S158" s="106"/>
      <c r="T158" s="106"/>
      <c r="U158" s="106"/>
      <c r="V158" s="106"/>
      <c r="W158" s="106"/>
      <c r="X158" s="106"/>
      <c r="Y158" s="106"/>
      <c r="Z158" s="106"/>
      <c r="AA158" s="106"/>
      <c r="AB158" s="106"/>
      <c r="AC158" s="106"/>
    </row>
    <row r="159" spans="2:29" s="42" customFormat="1" x14ac:dyDescent="0.35">
      <c r="B159" s="106"/>
      <c r="C159" s="106"/>
      <c r="D159" s="106"/>
      <c r="E159" s="106"/>
      <c r="F159" s="106"/>
      <c r="G159" s="106"/>
      <c r="H159" s="106"/>
      <c r="I159" s="106"/>
      <c r="J159" s="106"/>
      <c r="K159" s="106"/>
      <c r="L159" s="106"/>
      <c r="M159" s="106"/>
      <c r="N159" s="106"/>
      <c r="O159" s="106"/>
      <c r="P159" s="106"/>
      <c r="Q159" s="106"/>
      <c r="R159" s="106"/>
      <c r="S159" s="106"/>
      <c r="T159" s="106"/>
      <c r="U159" s="106"/>
      <c r="V159" s="106"/>
      <c r="W159" s="106"/>
      <c r="X159" s="106"/>
      <c r="Y159" s="106"/>
      <c r="Z159" s="106"/>
      <c r="AA159" s="106"/>
      <c r="AB159" s="106"/>
      <c r="AC159" s="106"/>
    </row>
    <row r="160" spans="2:29" s="42" customFormat="1" x14ac:dyDescent="0.35">
      <c r="B160" s="106"/>
      <c r="C160" s="106"/>
      <c r="D160" s="106"/>
      <c r="E160" s="106"/>
      <c r="F160" s="106"/>
      <c r="G160" s="106"/>
      <c r="H160" s="106"/>
      <c r="I160" s="106"/>
      <c r="J160" s="106"/>
      <c r="K160" s="106"/>
      <c r="L160" s="106"/>
      <c r="M160" s="106"/>
      <c r="N160" s="106"/>
      <c r="O160" s="106"/>
      <c r="P160" s="106"/>
      <c r="Q160" s="106"/>
      <c r="R160" s="106"/>
      <c r="S160" s="106"/>
      <c r="T160" s="106"/>
      <c r="U160" s="106"/>
      <c r="V160" s="106"/>
      <c r="W160" s="106"/>
      <c r="X160" s="106"/>
      <c r="Y160" s="106"/>
      <c r="Z160" s="106"/>
      <c r="AA160" s="106"/>
      <c r="AB160" s="106"/>
      <c r="AC160" s="106"/>
    </row>
    <row r="161" spans="2:29" s="42" customFormat="1" x14ac:dyDescent="0.35">
      <c r="B161" s="106"/>
      <c r="C161" s="106"/>
      <c r="D161" s="106"/>
      <c r="E161" s="106"/>
      <c r="F161" s="106"/>
      <c r="G161" s="106"/>
      <c r="H161" s="106"/>
      <c r="I161" s="106"/>
      <c r="J161" s="106"/>
      <c r="K161" s="106"/>
      <c r="L161" s="106"/>
      <c r="M161" s="106"/>
      <c r="N161" s="106"/>
      <c r="O161" s="106"/>
      <c r="P161" s="106"/>
      <c r="Q161" s="106"/>
      <c r="R161" s="106"/>
      <c r="S161" s="106"/>
      <c r="T161" s="106"/>
      <c r="U161" s="106"/>
      <c r="V161" s="106"/>
      <c r="W161" s="106"/>
      <c r="X161" s="106"/>
      <c r="Y161" s="106"/>
      <c r="Z161" s="106"/>
      <c r="AA161" s="106"/>
      <c r="AB161" s="106"/>
      <c r="AC161" s="106"/>
    </row>
    <row r="162" spans="2:29" s="42" customFormat="1" x14ac:dyDescent="0.35">
      <c r="B162" s="106"/>
      <c r="C162" s="106"/>
      <c r="D162" s="106"/>
      <c r="E162" s="106"/>
      <c r="F162" s="106"/>
      <c r="G162" s="106"/>
      <c r="H162" s="106"/>
      <c r="I162" s="106"/>
      <c r="J162" s="106"/>
      <c r="K162" s="106"/>
      <c r="L162" s="106"/>
      <c r="M162" s="106"/>
      <c r="N162" s="106"/>
      <c r="O162" s="106"/>
      <c r="P162" s="106"/>
      <c r="Q162" s="106"/>
      <c r="R162" s="106"/>
      <c r="S162" s="106"/>
      <c r="T162" s="106"/>
      <c r="U162" s="106"/>
      <c r="V162" s="106"/>
      <c r="W162" s="106"/>
      <c r="X162" s="106"/>
      <c r="Y162" s="106"/>
      <c r="Z162" s="106"/>
      <c r="AA162" s="106"/>
      <c r="AB162" s="106"/>
      <c r="AC162" s="106"/>
    </row>
    <row r="163" spans="2:29" s="42" customFormat="1" x14ac:dyDescent="0.35">
      <c r="B163" s="106"/>
      <c r="C163" s="106"/>
      <c r="D163" s="106"/>
      <c r="E163" s="106"/>
      <c r="F163" s="106"/>
      <c r="G163" s="106"/>
      <c r="H163" s="106"/>
      <c r="I163" s="106"/>
      <c r="J163" s="106"/>
      <c r="K163" s="106"/>
      <c r="L163" s="106"/>
      <c r="M163" s="106"/>
      <c r="N163" s="106"/>
      <c r="O163" s="106"/>
      <c r="P163" s="106"/>
      <c r="Q163" s="106"/>
      <c r="R163" s="106"/>
      <c r="S163" s="106"/>
      <c r="T163" s="106"/>
      <c r="U163" s="106"/>
      <c r="V163" s="106"/>
      <c r="W163" s="106"/>
      <c r="X163" s="106"/>
      <c r="Y163" s="106"/>
      <c r="Z163" s="106"/>
      <c r="AA163" s="106"/>
      <c r="AB163" s="106"/>
      <c r="AC163" s="106"/>
    </row>
    <row r="164" spans="2:29" s="42" customFormat="1" x14ac:dyDescent="0.35">
      <c r="B164" s="106"/>
      <c r="C164" s="106"/>
      <c r="D164" s="106"/>
      <c r="E164" s="106"/>
      <c r="F164" s="106"/>
      <c r="G164" s="106"/>
      <c r="H164" s="106"/>
      <c r="I164" s="106"/>
      <c r="J164" s="106"/>
      <c r="K164" s="106"/>
      <c r="L164" s="106"/>
      <c r="M164" s="106"/>
      <c r="N164" s="106"/>
      <c r="O164" s="106"/>
      <c r="P164" s="106"/>
      <c r="Q164" s="106"/>
      <c r="R164" s="106"/>
      <c r="S164" s="106"/>
      <c r="T164" s="106"/>
      <c r="U164" s="106"/>
      <c r="V164" s="106"/>
      <c r="W164" s="106"/>
      <c r="X164" s="106"/>
      <c r="Y164" s="106"/>
      <c r="Z164" s="106"/>
      <c r="AA164" s="106"/>
      <c r="AB164" s="106"/>
      <c r="AC164" s="106"/>
    </row>
    <row r="165" spans="2:29" s="42" customFormat="1" x14ac:dyDescent="0.35">
      <c r="B165" s="106"/>
      <c r="C165" s="106"/>
      <c r="D165" s="106"/>
      <c r="E165" s="106"/>
      <c r="F165" s="106"/>
      <c r="G165" s="106"/>
      <c r="H165" s="106"/>
      <c r="I165" s="106"/>
      <c r="J165" s="106"/>
      <c r="K165" s="106"/>
      <c r="L165" s="106"/>
      <c r="M165" s="106"/>
      <c r="N165" s="106"/>
      <c r="O165" s="106"/>
      <c r="P165" s="106"/>
      <c r="Q165" s="106"/>
      <c r="R165" s="106"/>
      <c r="S165" s="106"/>
      <c r="T165" s="106"/>
      <c r="U165" s="106"/>
      <c r="V165" s="106"/>
      <c r="W165" s="106"/>
      <c r="X165" s="106"/>
      <c r="Y165" s="106"/>
      <c r="Z165" s="106"/>
      <c r="AA165" s="106"/>
      <c r="AB165" s="106"/>
      <c r="AC165" s="106"/>
    </row>
    <row r="166" spans="2:29" s="42" customFormat="1" x14ac:dyDescent="0.35">
      <c r="B166" s="106"/>
      <c r="C166" s="106"/>
      <c r="D166" s="106"/>
      <c r="E166" s="106"/>
      <c r="F166" s="106"/>
      <c r="G166" s="106"/>
      <c r="H166" s="106"/>
      <c r="I166" s="106"/>
      <c r="J166" s="106"/>
      <c r="K166" s="106"/>
      <c r="L166" s="106"/>
      <c r="M166" s="106"/>
      <c r="N166" s="106"/>
      <c r="O166" s="106"/>
      <c r="P166" s="106"/>
      <c r="Q166" s="106"/>
      <c r="R166" s="106"/>
      <c r="S166" s="106"/>
      <c r="T166" s="106"/>
      <c r="U166" s="106"/>
      <c r="V166" s="106"/>
      <c r="W166" s="106"/>
      <c r="X166" s="106"/>
      <c r="Y166" s="106"/>
      <c r="Z166" s="106"/>
      <c r="AA166" s="106"/>
      <c r="AB166" s="106"/>
      <c r="AC166" s="106"/>
    </row>
    <row r="167" spans="2:29" s="42" customFormat="1" x14ac:dyDescent="0.35">
      <c r="B167" s="106"/>
      <c r="C167" s="106"/>
      <c r="D167" s="106"/>
      <c r="E167" s="106"/>
      <c r="F167" s="106"/>
      <c r="G167" s="106"/>
      <c r="H167" s="106"/>
      <c r="I167" s="106"/>
      <c r="J167" s="106"/>
      <c r="K167" s="106"/>
      <c r="L167" s="106"/>
      <c r="M167" s="106"/>
      <c r="N167" s="106"/>
      <c r="O167" s="106"/>
      <c r="P167" s="106"/>
      <c r="Q167" s="106"/>
      <c r="R167" s="106"/>
      <c r="S167" s="106"/>
      <c r="T167" s="106"/>
      <c r="U167" s="106"/>
      <c r="V167" s="106"/>
      <c r="W167" s="106"/>
      <c r="X167" s="106"/>
      <c r="Y167" s="106"/>
      <c r="Z167" s="106"/>
      <c r="AA167" s="106"/>
      <c r="AB167" s="106"/>
      <c r="AC167" s="106"/>
    </row>
    <row r="168" spans="2:29" s="42" customFormat="1" x14ac:dyDescent="0.35">
      <c r="B168" s="106"/>
      <c r="C168" s="106"/>
      <c r="D168" s="106"/>
      <c r="E168" s="106"/>
      <c r="F168" s="106"/>
      <c r="G168" s="106"/>
      <c r="H168" s="106"/>
      <c r="I168" s="106"/>
      <c r="J168" s="106"/>
      <c r="K168" s="106"/>
      <c r="L168" s="106"/>
      <c r="M168" s="106"/>
      <c r="N168" s="106"/>
      <c r="O168" s="106"/>
      <c r="P168" s="106"/>
      <c r="Q168" s="106"/>
      <c r="R168" s="106"/>
      <c r="S168" s="106"/>
      <c r="T168" s="106"/>
      <c r="U168" s="106"/>
      <c r="V168" s="106"/>
      <c r="W168" s="106"/>
      <c r="X168" s="106"/>
      <c r="Y168" s="106"/>
      <c r="Z168" s="106"/>
      <c r="AA168" s="106"/>
      <c r="AB168" s="106"/>
      <c r="AC168" s="106"/>
    </row>
    <row r="169" spans="2:29" s="42" customFormat="1" x14ac:dyDescent="0.35">
      <c r="B169" s="106"/>
      <c r="C169" s="106"/>
      <c r="D169" s="106"/>
      <c r="E169" s="106"/>
      <c r="F169" s="106"/>
      <c r="G169" s="106"/>
      <c r="H169" s="106"/>
      <c r="I169" s="106"/>
      <c r="J169" s="106"/>
      <c r="K169" s="106"/>
      <c r="L169" s="106"/>
      <c r="M169" s="106"/>
      <c r="N169" s="106"/>
      <c r="O169" s="106"/>
      <c r="P169" s="106"/>
      <c r="Q169" s="106"/>
      <c r="R169" s="106"/>
      <c r="S169" s="106"/>
      <c r="T169" s="106"/>
      <c r="U169" s="106"/>
      <c r="V169" s="106"/>
      <c r="W169" s="106"/>
      <c r="X169" s="106"/>
      <c r="Y169" s="106"/>
      <c r="Z169" s="106"/>
      <c r="AA169" s="106"/>
      <c r="AB169" s="106"/>
      <c r="AC169" s="106"/>
    </row>
    <row r="170" spans="2:29" s="42" customFormat="1" x14ac:dyDescent="0.35">
      <c r="B170" s="106"/>
      <c r="C170" s="106"/>
      <c r="D170" s="106"/>
      <c r="E170" s="106"/>
      <c r="F170" s="106"/>
      <c r="G170" s="106"/>
      <c r="H170" s="106"/>
      <c r="I170" s="106"/>
      <c r="J170" s="106"/>
      <c r="K170" s="106"/>
      <c r="L170" s="106"/>
      <c r="M170" s="106"/>
      <c r="N170" s="106"/>
      <c r="O170" s="106"/>
      <c r="P170" s="106"/>
      <c r="Q170" s="106"/>
      <c r="R170" s="106"/>
      <c r="S170" s="106"/>
      <c r="T170" s="106"/>
      <c r="U170" s="106"/>
      <c r="V170" s="106"/>
      <c r="W170" s="106"/>
      <c r="X170" s="106"/>
      <c r="Y170" s="106"/>
      <c r="Z170" s="106"/>
      <c r="AA170" s="106"/>
      <c r="AB170" s="106"/>
      <c r="AC170" s="106"/>
    </row>
    <row r="171" spans="2:29" s="42" customFormat="1" x14ac:dyDescent="0.35">
      <c r="B171" s="106"/>
      <c r="C171" s="106"/>
      <c r="D171" s="106"/>
      <c r="E171" s="106"/>
      <c r="F171" s="106"/>
      <c r="G171" s="106"/>
      <c r="H171" s="106"/>
      <c r="I171" s="106"/>
      <c r="J171" s="106"/>
      <c r="K171" s="106"/>
      <c r="L171" s="106"/>
      <c r="M171" s="106"/>
      <c r="N171" s="106"/>
      <c r="O171" s="106"/>
      <c r="P171" s="106"/>
      <c r="Q171" s="106"/>
      <c r="R171" s="106"/>
      <c r="S171" s="106"/>
      <c r="T171" s="106"/>
      <c r="U171" s="106"/>
      <c r="V171" s="106"/>
      <c r="W171" s="106"/>
      <c r="X171" s="106"/>
      <c r="Y171" s="106"/>
      <c r="Z171" s="106"/>
      <c r="AA171" s="106"/>
      <c r="AB171" s="106"/>
      <c r="AC171" s="106"/>
    </row>
    <row r="172" spans="2:29" s="42" customFormat="1" x14ac:dyDescent="0.35">
      <c r="B172" s="106"/>
      <c r="C172" s="106"/>
      <c r="D172" s="106"/>
      <c r="E172" s="106"/>
      <c r="F172" s="106"/>
      <c r="G172" s="106"/>
      <c r="H172" s="106"/>
      <c r="I172" s="106"/>
      <c r="J172" s="106"/>
      <c r="K172" s="106"/>
      <c r="L172" s="106"/>
      <c r="M172" s="106"/>
      <c r="N172" s="106"/>
      <c r="O172" s="106"/>
      <c r="P172" s="106"/>
      <c r="Q172" s="106"/>
      <c r="R172" s="106"/>
      <c r="S172" s="106"/>
      <c r="T172" s="106"/>
      <c r="U172" s="106"/>
      <c r="V172" s="106"/>
      <c r="W172" s="106"/>
      <c r="X172" s="106"/>
      <c r="Y172" s="106"/>
      <c r="Z172" s="106"/>
      <c r="AA172" s="106"/>
      <c r="AB172" s="106"/>
      <c r="AC172" s="106"/>
    </row>
    <row r="173" spans="2:29" s="42" customFormat="1" x14ac:dyDescent="0.35">
      <c r="B173" s="106"/>
      <c r="C173" s="106"/>
      <c r="D173" s="106"/>
      <c r="E173" s="106"/>
      <c r="F173" s="106"/>
      <c r="G173" s="106"/>
      <c r="H173" s="106"/>
      <c r="I173" s="106"/>
      <c r="J173" s="106"/>
      <c r="K173" s="106"/>
      <c r="L173" s="106"/>
      <c r="M173" s="106"/>
      <c r="N173" s="106"/>
      <c r="O173" s="106"/>
      <c r="P173" s="106"/>
      <c r="Q173" s="106"/>
      <c r="R173" s="106"/>
      <c r="S173" s="106"/>
      <c r="T173" s="106"/>
      <c r="U173" s="106"/>
      <c r="V173" s="106"/>
      <c r="W173" s="106"/>
      <c r="X173" s="106"/>
      <c r="Y173" s="106"/>
      <c r="Z173" s="106"/>
      <c r="AA173" s="106"/>
      <c r="AB173" s="106"/>
      <c r="AC173" s="106"/>
    </row>
    <row r="174" spans="2:29" s="42" customFormat="1" x14ac:dyDescent="0.35">
      <c r="B174" s="106"/>
      <c r="C174" s="106"/>
      <c r="D174" s="106"/>
      <c r="E174" s="106"/>
      <c r="F174" s="106"/>
      <c r="G174" s="106"/>
      <c r="H174" s="106"/>
      <c r="I174" s="106"/>
      <c r="J174" s="106"/>
      <c r="K174" s="106"/>
      <c r="L174" s="106"/>
      <c r="M174" s="106"/>
      <c r="N174" s="106"/>
      <c r="O174" s="106"/>
      <c r="P174" s="106"/>
      <c r="Q174" s="106"/>
      <c r="R174" s="106"/>
      <c r="S174" s="106"/>
      <c r="T174" s="106"/>
      <c r="U174" s="106"/>
      <c r="V174" s="106"/>
      <c r="W174" s="106"/>
      <c r="X174" s="106"/>
      <c r="Y174" s="106"/>
      <c r="Z174" s="106"/>
      <c r="AA174" s="106"/>
      <c r="AB174" s="106"/>
      <c r="AC174" s="106"/>
    </row>
    <row r="175" spans="2:29" s="42" customFormat="1" x14ac:dyDescent="0.35">
      <c r="B175" s="106"/>
      <c r="C175" s="106"/>
      <c r="D175" s="106"/>
      <c r="E175" s="106"/>
      <c r="F175" s="106"/>
      <c r="G175" s="106"/>
      <c r="H175" s="106"/>
      <c r="I175" s="106"/>
      <c r="J175" s="106"/>
      <c r="K175" s="106"/>
      <c r="L175" s="106"/>
      <c r="M175" s="106"/>
      <c r="N175" s="106"/>
      <c r="O175" s="106"/>
      <c r="P175" s="106"/>
      <c r="Q175" s="106"/>
      <c r="R175" s="106"/>
      <c r="S175" s="106"/>
      <c r="T175" s="106"/>
      <c r="U175" s="106"/>
      <c r="V175" s="106"/>
      <c r="W175" s="106"/>
      <c r="X175" s="106"/>
      <c r="Y175" s="106"/>
      <c r="Z175" s="106"/>
      <c r="AA175" s="106"/>
      <c r="AB175" s="106"/>
      <c r="AC175" s="106"/>
    </row>
    <row r="176" spans="2:29" s="42" customFormat="1" x14ac:dyDescent="0.35">
      <c r="B176" s="106"/>
      <c r="C176" s="106"/>
      <c r="D176" s="106"/>
      <c r="E176" s="106"/>
      <c r="F176" s="106"/>
      <c r="G176" s="106"/>
      <c r="H176" s="106"/>
      <c r="I176" s="106"/>
      <c r="J176" s="106"/>
      <c r="K176" s="106"/>
      <c r="L176" s="106"/>
      <c r="M176" s="106"/>
      <c r="N176" s="106"/>
      <c r="O176" s="106"/>
      <c r="P176" s="106"/>
      <c r="Q176" s="106"/>
      <c r="R176" s="106"/>
      <c r="S176" s="106"/>
      <c r="T176" s="106"/>
      <c r="U176" s="106"/>
      <c r="V176" s="106"/>
      <c r="W176" s="106"/>
      <c r="X176" s="106"/>
      <c r="Y176" s="106"/>
      <c r="Z176" s="106"/>
      <c r="AA176" s="106"/>
      <c r="AB176" s="106"/>
      <c r="AC176" s="106"/>
    </row>
    <row r="177" spans="2:29" s="42" customFormat="1" x14ac:dyDescent="0.35">
      <c r="B177" s="106"/>
      <c r="C177" s="106"/>
      <c r="D177" s="106"/>
      <c r="E177" s="106"/>
      <c r="F177" s="106"/>
      <c r="G177" s="106"/>
      <c r="H177" s="106"/>
      <c r="I177" s="106"/>
      <c r="J177" s="106"/>
      <c r="K177" s="106"/>
      <c r="L177" s="106"/>
      <c r="M177" s="106"/>
      <c r="N177" s="106"/>
      <c r="O177" s="106"/>
      <c r="P177" s="106"/>
      <c r="Q177" s="106"/>
      <c r="R177" s="106"/>
      <c r="S177" s="106"/>
      <c r="T177" s="106"/>
      <c r="U177" s="106"/>
      <c r="V177" s="106"/>
      <c r="W177" s="106"/>
      <c r="X177" s="106"/>
      <c r="Y177" s="106"/>
      <c r="Z177" s="106"/>
      <c r="AA177" s="106"/>
      <c r="AB177" s="106"/>
      <c r="AC177" s="106"/>
    </row>
    <row r="178" spans="2:29" s="42" customFormat="1" x14ac:dyDescent="0.35">
      <c r="B178" s="106"/>
      <c r="C178" s="106"/>
      <c r="D178" s="106"/>
      <c r="E178" s="106"/>
      <c r="F178" s="106"/>
      <c r="G178" s="106"/>
      <c r="H178" s="106"/>
      <c r="I178" s="106"/>
      <c r="J178" s="106"/>
      <c r="K178" s="106"/>
      <c r="L178" s="106"/>
      <c r="M178" s="106"/>
      <c r="N178" s="106"/>
      <c r="O178" s="106"/>
      <c r="P178" s="106"/>
      <c r="Q178" s="106"/>
      <c r="R178" s="106"/>
      <c r="S178" s="106"/>
      <c r="T178" s="106"/>
      <c r="U178" s="106"/>
      <c r="V178" s="106"/>
      <c r="W178" s="106"/>
      <c r="X178" s="106"/>
      <c r="Y178" s="106"/>
      <c r="Z178" s="106"/>
      <c r="AA178" s="106"/>
      <c r="AB178" s="106"/>
      <c r="AC178" s="106"/>
    </row>
    <row r="179" spans="2:29" s="42" customFormat="1" x14ac:dyDescent="0.35">
      <c r="B179" s="106"/>
      <c r="C179" s="106"/>
      <c r="D179" s="106"/>
      <c r="E179" s="106"/>
      <c r="F179" s="106"/>
      <c r="G179" s="106"/>
      <c r="H179" s="106"/>
      <c r="I179" s="106"/>
      <c r="J179" s="106"/>
      <c r="K179" s="106"/>
      <c r="L179" s="106"/>
      <c r="M179" s="106"/>
      <c r="N179" s="106"/>
      <c r="O179" s="106"/>
      <c r="P179" s="106"/>
      <c r="Q179" s="106"/>
      <c r="R179" s="106"/>
      <c r="S179" s="106"/>
      <c r="T179" s="106"/>
      <c r="U179" s="106"/>
      <c r="V179" s="106"/>
      <c r="W179" s="106"/>
      <c r="X179" s="106"/>
      <c r="Y179" s="106"/>
      <c r="Z179" s="106"/>
      <c r="AA179" s="106"/>
      <c r="AB179" s="106"/>
      <c r="AC179" s="106"/>
    </row>
    <row r="180" spans="2:29" s="42" customFormat="1" x14ac:dyDescent="0.35">
      <c r="B180" s="106"/>
      <c r="C180" s="106"/>
      <c r="D180" s="106"/>
      <c r="E180" s="106"/>
      <c r="F180" s="106"/>
      <c r="G180" s="106"/>
      <c r="H180" s="106"/>
      <c r="I180" s="106"/>
      <c r="J180" s="106"/>
      <c r="K180" s="106"/>
      <c r="L180" s="106"/>
      <c r="M180" s="106"/>
      <c r="N180" s="106"/>
      <c r="O180" s="106"/>
      <c r="P180" s="106"/>
      <c r="Q180" s="106"/>
      <c r="R180" s="106"/>
      <c r="S180" s="106"/>
      <c r="T180" s="106"/>
      <c r="U180" s="106"/>
      <c r="V180" s="106"/>
      <c r="W180" s="106"/>
      <c r="X180" s="106"/>
      <c r="Y180" s="106"/>
      <c r="Z180" s="106"/>
      <c r="AA180" s="106"/>
      <c r="AB180" s="106"/>
      <c r="AC180" s="106"/>
    </row>
    <row r="181" spans="2:29" s="42" customFormat="1" x14ac:dyDescent="0.35">
      <c r="B181" s="106"/>
      <c r="C181" s="106"/>
      <c r="D181" s="106"/>
      <c r="E181" s="106"/>
      <c r="F181" s="106"/>
      <c r="G181" s="106"/>
      <c r="H181" s="106"/>
      <c r="I181" s="106"/>
      <c r="J181" s="106"/>
      <c r="K181" s="106"/>
      <c r="L181" s="106"/>
      <c r="M181" s="106"/>
      <c r="N181" s="106"/>
      <c r="O181" s="106"/>
      <c r="P181" s="106"/>
      <c r="Q181" s="106"/>
      <c r="R181" s="106"/>
      <c r="S181" s="106"/>
      <c r="T181" s="106"/>
      <c r="U181" s="106"/>
      <c r="V181" s="106"/>
      <c r="W181" s="106"/>
      <c r="X181" s="106"/>
      <c r="Y181" s="106"/>
      <c r="Z181" s="106"/>
      <c r="AA181" s="106"/>
      <c r="AB181" s="106"/>
      <c r="AC181" s="106"/>
    </row>
    <row r="182" spans="2:29" s="42" customFormat="1" x14ac:dyDescent="0.35">
      <c r="B182" s="106"/>
      <c r="C182" s="106"/>
      <c r="D182" s="106"/>
      <c r="E182" s="106"/>
      <c r="F182" s="106"/>
      <c r="G182" s="106"/>
      <c r="H182" s="106"/>
      <c r="I182" s="106"/>
      <c r="J182" s="106"/>
      <c r="K182" s="106"/>
      <c r="L182" s="106"/>
      <c r="M182" s="106"/>
      <c r="N182" s="106"/>
      <c r="O182" s="106"/>
      <c r="P182" s="106"/>
      <c r="Q182" s="106"/>
      <c r="R182" s="106"/>
      <c r="S182" s="106"/>
      <c r="T182" s="106"/>
      <c r="U182" s="106"/>
      <c r="V182" s="106"/>
      <c r="W182" s="106"/>
      <c r="X182" s="106"/>
      <c r="Y182" s="106"/>
      <c r="Z182" s="106"/>
      <c r="AA182" s="106"/>
      <c r="AB182" s="106"/>
      <c r="AC182" s="106"/>
    </row>
    <row r="183" spans="2:29" s="42" customFormat="1" x14ac:dyDescent="0.35">
      <c r="B183" s="106"/>
      <c r="C183" s="106"/>
      <c r="D183" s="106"/>
      <c r="E183" s="106"/>
      <c r="F183" s="106"/>
      <c r="G183" s="106"/>
      <c r="H183" s="106"/>
      <c r="I183" s="106"/>
      <c r="J183" s="106"/>
      <c r="K183" s="106"/>
      <c r="L183" s="106"/>
      <c r="M183" s="106"/>
      <c r="N183" s="106"/>
      <c r="O183" s="106"/>
      <c r="P183" s="106"/>
      <c r="Q183" s="106"/>
      <c r="R183" s="106"/>
      <c r="S183" s="106"/>
      <c r="T183" s="106"/>
      <c r="U183" s="106"/>
      <c r="V183" s="106"/>
      <c r="W183" s="106"/>
      <c r="X183" s="106"/>
      <c r="Y183" s="106"/>
      <c r="Z183" s="106"/>
      <c r="AA183" s="106"/>
      <c r="AB183" s="106"/>
      <c r="AC183" s="106"/>
    </row>
    <row r="184" spans="2:29" s="42" customFormat="1" x14ac:dyDescent="0.35">
      <c r="B184" s="106"/>
      <c r="C184" s="106"/>
      <c r="D184" s="106"/>
      <c r="E184" s="106"/>
      <c r="F184" s="106"/>
      <c r="G184" s="106"/>
      <c r="H184" s="106"/>
      <c r="I184" s="106"/>
      <c r="J184" s="106"/>
      <c r="K184" s="106"/>
      <c r="L184" s="106"/>
      <c r="M184" s="106"/>
      <c r="N184" s="106"/>
      <c r="O184" s="106"/>
      <c r="P184" s="106"/>
      <c r="Q184" s="106"/>
      <c r="R184" s="106"/>
      <c r="S184" s="106"/>
      <c r="T184" s="106"/>
      <c r="U184" s="106"/>
      <c r="V184" s="106"/>
      <c r="W184" s="106"/>
      <c r="X184" s="106"/>
      <c r="Y184" s="106"/>
      <c r="Z184" s="106"/>
      <c r="AA184" s="106"/>
      <c r="AB184" s="106"/>
      <c r="AC184" s="106"/>
    </row>
    <row r="185" spans="2:29" s="42" customFormat="1" x14ac:dyDescent="0.35">
      <c r="B185" s="106"/>
      <c r="C185" s="106"/>
      <c r="D185" s="106"/>
      <c r="E185" s="106"/>
      <c r="F185" s="106"/>
      <c r="G185" s="106"/>
      <c r="H185" s="106"/>
      <c r="I185" s="106"/>
      <c r="J185" s="106"/>
      <c r="K185" s="106"/>
      <c r="L185" s="106"/>
      <c r="M185" s="106"/>
      <c r="N185" s="106"/>
      <c r="O185" s="106"/>
      <c r="P185" s="106"/>
      <c r="Q185" s="106"/>
      <c r="R185" s="106"/>
      <c r="S185" s="106"/>
      <c r="T185" s="106"/>
      <c r="U185" s="106"/>
      <c r="V185" s="106"/>
      <c r="W185" s="106"/>
      <c r="X185" s="106"/>
      <c r="Y185" s="106"/>
      <c r="Z185" s="106"/>
      <c r="AA185" s="106"/>
      <c r="AB185" s="106"/>
      <c r="AC185" s="106"/>
    </row>
    <row r="186" spans="2:29" s="42" customFormat="1" x14ac:dyDescent="0.35">
      <c r="B186" s="106"/>
      <c r="C186" s="106"/>
      <c r="D186" s="106"/>
      <c r="E186" s="106"/>
      <c r="F186" s="106"/>
      <c r="G186" s="106"/>
      <c r="H186" s="106"/>
      <c r="I186" s="106"/>
      <c r="J186" s="106"/>
      <c r="K186" s="106"/>
      <c r="L186" s="106"/>
      <c r="M186" s="106"/>
      <c r="N186" s="106"/>
      <c r="O186" s="106"/>
      <c r="P186" s="106"/>
      <c r="Q186" s="106"/>
      <c r="R186" s="106"/>
      <c r="S186" s="106"/>
      <c r="T186" s="106"/>
      <c r="U186" s="106"/>
      <c r="V186" s="106"/>
      <c r="W186" s="106"/>
      <c r="X186" s="106"/>
      <c r="Y186" s="106"/>
      <c r="Z186" s="106"/>
      <c r="AA186" s="106"/>
      <c r="AB186" s="106"/>
      <c r="AC186" s="106"/>
    </row>
    <row r="187" spans="2:29" s="42" customFormat="1" x14ac:dyDescent="0.35">
      <c r="B187" s="106"/>
      <c r="C187" s="106"/>
      <c r="D187" s="106"/>
      <c r="E187" s="106"/>
      <c r="F187" s="106"/>
      <c r="G187" s="106"/>
      <c r="H187" s="106"/>
      <c r="I187" s="106"/>
      <c r="J187" s="106"/>
      <c r="K187" s="106"/>
      <c r="L187" s="106"/>
      <c r="M187" s="106"/>
      <c r="N187" s="106"/>
      <c r="O187" s="106"/>
      <c r="P187" s="106"/>
      <c r="Q187" s="106"/>
      <c r="R187" s="106"/>
      <c r="S187" s="106"/>
      <c r="T187" s="106"/>
      <c r="U187" s="106"/>
      <c r="V187" s="106"/>
      <c r="W187" s="106"/>
      <c r="X187" s="106"/>
      <c r="Y187" s="106"/>
      <c r="Z187" s="106"/>
      <c r="AA187" s="106"/>
      <c r="AB187" s="106"/>
      <c r="AC187" s="106"/>
    </row>
    <row r="188" spans="2:29" s="42" customFormat="1" x14ac:dyDescent="0.35">
      <c r="B188" s="106"/>
      <c r="C188" s="106"/>
      <c r="D188" s="106"/>
      <c r="E188" s="106"/>
      <c r="F188" s="106"/>
      <c r="G188" s="106"/>
      <c r="H188" s="106"/>
      <c r="I188" s="106"/>
      <c r="J188" s="106"/>
      <c r="K188" s="106"/>
      <c r="L188" s="106"/>
      <c r="M188" s="106"/>
      <c r="N188" s="106"/>
      <c r="O188" s="106"/>
      <c r="P188" s="106"/>
      <c r="Q188" s="106"/>
      <c r="R188" s="106"/>
      <c r="S188" s="106"/>
      <c r="T188" s="106"/>
      <c r="U188" s="106"/>
      <c r="V188" s="106"/>
      <c r="W188" s="106"/>
      <c r="X188" s="106"/>
      <c r="Y188" s="106"/>
      <c r="Z188" s="106"/>
      <c r="AA188" s="106"/>
      <c r="AB188" s="106"/>
      <c r="AC188" s="106"/>
    </row>
    <row r="189" spans="2:29" s="42" customFormat="1" x14ac:dyDescent="0.35">
      <c r="B189" s="106"/>
      <c r="C189" s="106"/>
      <c r="D189" s="106"/>
      <c r="E189" s="106"/>
      <c r="F189" s="106"/>
      <c r="G189" s="106"/>
      <c r="H189" s="106"/>
      <c r="I189" s="106"/>
      <c r="J189" s="106"/>
      <c r="K189" s="106"/>
      <c r="L189" s="106"/>
      <c r="M189" s="106"/>
      <c r="N189" s="106"/>
      <c r="O189" s="106"/>
      <c r="P189" s="106"/>
      <c r="Q189" s="106"/>
      <c r="R189" s="106"/>
      <c r="S189" s="106"/>
      <c r="T189" s="106"/>
      <c r="U189" s="106"/>
      <c r="V189" s="106"/>
      <c r="W189" s="106"/>
      <c r="X189" s="106"/>
      <c r="Y189" s="106"/>
      <c r="Z189" s="106"/>
      <c r="AA189" s="106"/>
      <c r="AB189" s="106"/>
      <c r="AC189" s="106"/>
    </row>
    <row r="190" spans="2:29" s="42" customFormat="1" x14ac:dyDescent="0.35">
      <c r="B190" s="106"/>
      <c r="C190" s="106"/>
      <c r="D190" s="106"/>
      <c r="E190" s="106"/>
      <c r="F190" s="106"/>
      <c r="G190" s="106"/>
      <c r="H190" s="106"/>
      <c r="I190" s="106"/>
      <c r="J190" s="106"/>
      <c r="K190" s="106"/>
      <c r="L190" s="106"/>
      <c r="M190" s="106"/>
      <c r="N190" s="106"/>
      <c r="O190" s="106"/>
      <c r="P190" s="106"/>
      <c r="Q190" s="106"/>
      <c r="R190" s="106"/>
      <c r="S190" s="106"/>
      <c r="T190" s="106"/>
      <c r="U190" s="106"/>
      <c r="V190" s="106"/>
      <c r="W190" s="106"/>
      <c r="X190" s="106"/>
      <c r="Y190" s="106"/>
      <c r="Z190" s="106"/>
      <c r="AA190" s="106"/>
      <c r="AB190" s="106"/>
      <c r="AC190" s="106"/>
    </row>
    <row r="191" spans="2:29" s="42" customFormat="1" x14ac:dyDescent="0.35">
      <c r="B191" s="106"/>
      <c r="C191" s="106"/>
      <c r="D191" s="106"/>
      <c r="E191" s="106"/>
      <c r="F191" s="106"/>
      <c r="G191" s="106"/>
      <c r="H191" s="106"/>
      <c r="I191" s="106"/>
      <c r="J191" s="106"/>
      <c r="K191" s="106"/>
      <c r="L191" s="106"/>
      <c r="M191" s="106"/>
      <c r="N191" s="106"/>
      <c r="O191" s="106"/>
      <c r="P191" s="106"/>
      <c r="Q191" s="106"/>
      <c r="R191" s="106"/>
      <c r="S191" s="106"/>
      <c r="T191" s="106"/>
      <c r="U191" s="106"/>
      <c r="V191" s="106"/>
      <c r="W191" s="106"/>
      <c r="X191" s="106"/>
      <c r="Y191" s="106"/>
      <c r="Z191" s="106"/>
      <c r="AA191" s="106"/>
      <c r="AB191" s="106"/>
      <c r="AC191" s="106"/>
    </row>
    <row r="192" spans="2:29" s="42" customFormat="1" x14ac:dyDescent="0.35">
      <c r="B192" s="106"/>
      <c r="C192" s="106"/>
      <c r="D192" s="106"/>
      <c r="E192" s="106"/>
      <c r="F192" s="106"/>
      <c r="G192" s="106"/>
      <c r="H192" s="106"/>
      <c r="I192" s="106"/>
      <c r="J192" s="106"/>
      <c r="K192" s="106"/>
      <c r="L192" s="106"/>
      <c r="M192" s="106"/>
      <c r="N192" s="106"/>
      <c r="O192" s="106"/>
      <c r="P192" s="106"/>
      <c r="Q192" s="106"/>
      <c r="R192" s="106"/>
      <c r="S192" s="106"/>
      <c r="T192" s="106"/>
      <c r="U192" s="106"/>
      <c r="V192" s="106"/>
      <c r="W192" s="106"/>
      <c r="X192" s="106"/>
      <c r="Y192" s="106"/>
      <c r="Z192" s="106"/>
      <c r="AA192" s="106"/>
      <c r="AB192" s="106"/>
      <c r="AC192" s="106"/>
    </row>
    <row r="193" spans="2:29" s="42" customFormat="1" x14ac:dyDescent="0.35">
      <c r="B193" s="106"/>
      <c r="C193" s="106"/>
      <c r="D193" s="106"/>
      <c r="E193" s="106"/>
      <c r="F193" s="106"/>
      <c r="G193" s="106"/>
      <c r="H193" s="106"/>
      <c r="I193" s="106"/>
      <c r="J193" s="106"/>
      <c r="K193" s="106"/>
      <c r="L193" s="106"/>
      <c r="M193" s="106"/>
      <c r="N193" s="106"/>
      <c r="O193" s="106"/>
      <c r="P193" s="106"/>
      <c r="Q193" s="106"/>
      <c r="R193" s="106"/>
      <c r="S193" s="106"/>
      <c r="T193" s="106"/>
      <c r="U193" s="106"/>
      <c r="V193" s="106"/>
      <c r="W193" s="106"/>
      <c r="X193" s="106"/>
      <c r="Y193" s="106"/>
      <c r="Z193" s="106"/>
      <c r="AA193" s="106"/>
      <c r="AB193" s="106"/>
      <c r="AC193" s="106"/>
    </row>
    <row r="194" spans="2:29" s="42" customFormat="1" x14ac:dyDescent="0.35">
      <c r="B194" s="106"/>
      <c r="C194" s="106"/>
      <c r="D194" s="106"/>
      <c r="E194" s="106"/>
      <c r="F194" s="106"/>
      <c r="G194" s="106"/>
      <c r="H194" s="106"/>
      <c r="I194" s="106"/>
      <c r="J194" s="106"/>
      <c r="K194" s="106"/>
      <c r="L194" s="106"/>
      <c r="M194" s="106"/>
      <c r="N194" s="106"/>
      <c r="O194" s="106"/>
      <c r="P194" s="106"/>
      <c r="Q194" s="106"/>
      <c r="R194" s="106"/>
      <c r="S194" s="106"/>
      <c r="T194" s="106"/>
      <c r="U194" s="106"/>
      <c r="V194" s="106"/>
      <c r="W194" s="106"/>
      <c r="X194" s="106"/>
      <c r="Y194" s="106"/>
      <c r="Z194" s="106"/>
      <c r="AA194" s="106"/>
      <c r="AB194" s="106"/>
      <c r="AC194" s="106"/>
    </row>
    <row r="195" spans="2:29" s="42" customFormat="1" x14ac:dyDescent="0.35">
      <c r="B195" s="106"/>
      <c r="C195" s="106"/>
      <c r="D195" s="106"/>
      <c r="E195" s="106"/>
      <c r="F195" s="106"/>
      <c r="G195" s="106"/>
      <c r="H195" s="106"/>
      <c r="I195" s="106"/>
      <c r="J195" s="106"/>
      <c r="K195" s="106"/>
      <c r="L195" s="106"/>
      <c r="M195" s="106"/>
      <c r="N195" s="106"/>
      <c r="O195" s="106"/>
      <c r="P195" s="106"/>
      <c r="Q195" s="106"/>
      <c r="R195" s="106"/>
      <c r="S195" s="106"/>
      <c r="T195" s="106"/>
      <c r="U195" s="106"/>
      <c r="V195" s="106"/>
      <c r="W195" s="106"/>
      <c r="X195" s="106"/>
      <c r="Y195" s="106"/>
      <c r="Z195" s="106"/>
      <c r="AA195" s="106"/>
      <c r="AB195" s="106"/>
      <c r="AC195" s="106"/>
    </row>
    <row r="196" spans="2:29" s="42" customFormat="1" x14ac:dyDescent="0.35">
      <c r="B196" s="106"/>
      <c r="C196" s="106"/>
      <c r="D196" s="106"/>
      <c r="E196" s="106"/>
      <c r="F196" s="106"/>
      <c r="G196" s="106"/>
      <c r="H196" s="106"/>
      <c r="I196" s="106"/>
      <c r="J196" s="106"/>
      <c r="K196" s="106"/>
      <c r="L196" s="106"/>
      <c r="M196" s="106"/>
      <c r="N196" s="106"/>
      <c r="O196" s="106"/>
      <c r="P196" s="106"/>
      <c r="Q196" s="106"/>
      <c r="R196" s="106"/>
      <c r="S196" s="106"/>
      <c r="T196" s="106"/>
      <c r="U196" s="106"/>
      <c r="V196" s="106"/>
      <c r="W196" s="106"/>
      <c r="X196" s="106"/>
      <c r="Y196" s="106"/>
      <c r="Z196" s="106"/>
      <c r="AA196" s="106"/>
      <c r="AB196" s="106"/>
      <c r="AC196" s="106"/>
    </row>
    <row r="197" spans="2:29" s="42" customFormat="1" x14ac:dyDescent="0.35">
      <c r="B197" s="106"/>
      <c r="C197" s="106"/>
      <c r="D197" s="106"/>
      <c r="E197" s="106"/>
      <c r="F197" s="106"/>
      <c r="G197" s="106"/>
      <c r="H197" s="106"/>
      <c r="I197" s="106"/>
      <c r="J197" s="106"/>
      <c r="K197" s="106"/>
      <c r="L197" s="106"/>
      <c r="M197" s="106"/>
      <c r="N197" s="106"/>
      <c r="O197" s="106"/>
      <c r="P197" s="106"/>
      <c r="Q197" s="106"/>
      <c r="R197" s="106"/>
      <c r="S197" s="106"/>
      <c r="T197" s="106"/>
      <c r="U197" s="106"/>
      <c r="V197" s="106"/>
      <c r="W197" s="106"/>
      <c r="X197" s="106"/>
      <c r="Y197" s="106"/>
      <c r="Z197" s="106"/>
      <c r="AA197" s="106"/>
      <c r="AB197" s="106"/>
      <c r="AC197" s="106"/>
    </row>
    <row r="198" spans="2:29" s="42" customFormat="1" x14ac:dyDescent="0.35">
      <c r="B198" s="106"/>
      <c r="C198" s="106"/>
      <c r="D198" s="106"/>
      <c r="E198" s="106"/>
      <c r="F198" s="106"/>
      <c r="G198" s="106"/>
      <c r="H198" s="106"/>
      <c r="I198" s="106"/>
      <c r="J198" s="106"/>
      <c r="K198" s="106"/>
      <c r="L198" s="106"/>
      <c r="M198" s="106"/>
      <c r="N198" s="106"/>
      <c r="O198" s="106"/>
      <c r="P198" s="106"/>
      <c r="Q198" s="106"/>
      <c r="R198" s="106"/>
      <c r="S198" s="106"/>
      <c r="T198" s="106"/>
      <c r="U198" s="106"/>
      <c r="V198" s="106"/>
      <c r="W198" s="106"/>
      <c r="X198" s="106"/>
      <c r="Y198" s="106"/>
      <c r="Z198" s="106"/>
      <c r="AA198" s="106"/>
      <c r="AB198" s="106"/>
      <c r="AC198" s="106"/>
    </row>
    <row r="199" spans="2:29" s="42" customFormat="1" x14ac:dyDescent="0.35">
      <c r="B199" s="106"/>
      <c r="C199" s="106"/>
      <c r="D199" s="106"/>
      <c r="E199" s="106"/>
      <c r="F199" s="106"/>
      <c r="G199" s="106"/>
      <c r="H199" s="106"/>
      <c r="I199" s="106"/>
      <c r="J199" s="106"/>
      <c r="K199" s="106"/>
      <c r="L199" s="106"/>
      <c r="M199" s="106"/>
      <c r="N199" s="106"/>
      <c r="O199" s="106"/>
      <c r="P199" s="106"/>
      <c r="Q199" s="106"/>
      <c r="R199" s="106"/>
      <c r="S199" s="106"/>
      <c r="T199" s="106"/>
      <c r="U199" s="106"/>
      <c r="V199" s="106"/>
      <c r="W199" s="106"/>
      <c r="X199" s="106"/>
      <c r="Y199" s="106"/>
      <c r="Z199" s="106"/>
      <c r="AA199" s="106"/>
      <c r="AB199" s="106"/>
      <c r="AC199" s="106"/>
    </row>
    <row r="200" spans="2:29" s="42" customFormat="1" x14ac:dyDescent="0.35">
      <c r="B200" s="106"/>
      <c r="C200" s="106"/>
      <c r="D200" s="106"/>
      <c r="E200" s="106"/>
      <c r="F200" s="106"/>
      <c r="G200" s="106"/>
      <c r="H200" s="106"/>
      <c r="I200" s="106"/>
      <c r="J200" s="106"/>
      <c r="K200" s="106"/>
      <c r="L200" s="106"/>
      <c r="M200" s="106"/>
      <c r="N200" s="106"/>
      <c r="O200" s="106"/>
      <c r="P200" s="106"/>
      <c r="Q200" s="106"/>
      <c r="R200" s="106"/>
      <c r="S200" s="106"/>
      <c r="T200" s="106"/>
      <c r="U200" s="106"/>
      <c r="V200" s="106"/>
      <c r="W200" s="106"/>
      <c r="X200" s="106"/>
      <c r="Y200" s="106"/>
      <c r="Z200" s="106"/>
      <c r="AA200" s="106"/>
      <c r="AB200" s="106"/>
      <c r="AC200" s="106"/>
    </row>
    <row r="201" spans="2:29" s="42" customFormat="1" x14ac:dyDescent="0.35">
      <c r="B201" s="106"/>
      <c r="C201" s="106"/>
      <c r="D201" s="106"/>
      <c r="E201" s="106"/>
      <c r="F201" s="106"/>
      <c r="G201" s="106"/>
      <c r="H201" s="106"/>
      <c r="I201" s="106"/>
      <c r="J201" s="106"/>
      <c r="K201" s="106"/>
      <c r="L201" s="106"/>
      <c r="M201" s="106"/>
      <c r="N201" s="106"/>
      <c r="O201" s="106"/>
      <c r="P201" s="106"/>
      <c r="Q201" s="106"/>
      <c r="R201" s="106"/>
      <c r="S201" s="106"/>
      <c r="T201" s="106"/>
      <c r="U201" s="106"/>
      <c r="V201" s="106"/>
      <c r="W201" s="106"/>
      <c r="X201" s="106"/>
      <c r="Y201" s="106"/>
      <c r="Z201" s="106"/>
      <c r="AA201" s="106"/>
      <c r="AB201" s="106"/>
      <c r="AC201" s="106"/>
    </row>
    <row r="202" spans="2:29" s="42" customFormat="1" x14ac:dyDescent="0.35">
      <c r="B202" s="106"/>
      <c r="C202" s="106"/>
      <c r="D202" s="106"/>
      <c r="E202" s="106"/>
      <c r="F202" s="106"/>
      <c r="G202" s="106"/>
      <c r="H202" s="106"/>
      <c r="I202" s="106"/>
      <c r="J202" s="106"/>
      <c r="K202" s="106"/>
      <c r="L202" s="106"/>
      <c r="M202" s="106"/>
      <c r="N202" s="106"/>
      <c r="O202" s="106"/>
      <c r="P202" s="106"/>
      <c r="Q202" s="106"/>
      <c r="R202" s="106"/>
      <c r="S202" s="106"/>
      <c r="T202" s="106"/>
      <c r="U202" s="106"/>
      <c r="V202" s="106"/>
      <c r="W202" s="106"/>
      <c r="X202" s="106"/>
      <c r="Y202" s="106"/>
      <c r="Z202" s="106"/>
      <c r="AA202" s="106"/>
      <c r="AB202" s="106"/>
      <c r="AC202" s="106"/>
    </row>
    <row r="203" spans="2:29" s="42" customFormat="1" x14ac:dyDescent="0.35">
      <c r="B203" s="106"/>
      <c r="C203" s="106"/>
      <c r="D203" s="106"/>
      <c r="E203" s="106"/>
      <c r="F203" s="106"/>
      <c r="G203" s="106"/>
      <c r="H203" s="106"/>
      <c r="I203" s="106"/>
      <c r="J203" s="106"/>
      <c r="K203" s="106"/>
      <c r="L203" s="106"/>
      <c r="M203" s="106"/>
      <c r="N203" s="106"/>
      <c r="O203" s="106"/>
      <c r="P203" s="106"/>
      <c r="Q203" s="106"/>
      <c r="R203" s="106"/>
      <c r="S203" s="106"/>
      <c r="T203" s="106"/>
      <c r="U203" s="106"/>
      <c r="V203" s="106"/>
      <c r="W203" s="106"/>
      <c r="X203" s="106"/>
      <c r="Y203" s="106"/>
      <c r="Z203" s="106"/>
      <c r="AA203" s="106"/>
      <c r="AB203" s="106"/>
      <c r="AC203" s="106"/>
    </row>
    <row r="204" spans="2:29" s="42" customFormat="1" x14ac:dyDescent="0.35">
      <c r="B204" s="106"/>
      <c r="C204" s="106"/>
      <c r="D204" s="106"/>
      <c r="E204" s="106"/>
      <c r="F204" s="106"/>
      <c r="G204" s="106"/>
      <c r="H204" s="106"/>
      <c r="I204" s="106"/>
      <c r="J204" s="106"/>
      <c r="K204" s="106"/>
      <c r="L204" s="106"/>
      <c r="M204" s="106"/>
      <c r="N204" s="106"/>
      <c r="O204" s="106"/>
      <c r="P204" s="106"/>
      <c r="Q204" s="106"/>
      <c r="R204" s="106"/>
      <c r="S204" s="106"/>
      <c r="T204" s="106"/>
      <c r="U204" s="106"/>
      <c r="V204" s="106"/>
      <c r="W204" s="106"/>
      <c r="X204" s="106"/>
      <c r="Y204" s="106"/>
      <c r="Z204" s="106"/>
      <c r="AA204" s="106"/>
      <c r="AB204" s="106"/>
      <c r="AC204" s="106"/>
    </row>
    <row r="205" spans="2:29" s="42" customFormat="1" x14ac:dyDescent="0.35">
      <c r="B205" s="106"/>
      <c r="C205" s="106"/>
      <c r="D205" s="106"/>
      <c r="E205" s="106"/>
      <c r="F205" s="106"/>
      <c r="G205" s="106"/>
      <c r="H205" s="106"/>
      <c r="I205" s="106"/>
      <c r="J205" s="106"/>
      <c r="K205" s="106"/>
      <c r="L205" s="106"/>
      <c r="M205" s="106"/>
      <c r="N205" s="106"/>
      <c r="O205" s="106"/>
      <c r="P205" s="106"/>
      <c r="Q205" s="106"/>
      <c r="R205" s="106"/>
      <c r="S205" s="106"/>
      <c r="T205" s="106"/>
      <c r="U205" s="106"/>
      <c r="V205" s="106"/>
      <c r="W205" s="106"/>
      <c r="X205" s="106"/>
      <c r="Y205" s="106"/>
      <c r="Z205" s="106"/>
      <c r="AA205" s="106"/>
      <c r="AB205" s="106"/>
      <c r="AC205" s="106"/>
    </row>
    <row r="206" spans="2:29" s="42" customFormat="1" x14ac:dyDescent="0.35">
      <c r="B206" s="106"/>
      <c r="C206" s="106"/>
      <c r="D206" s="106"/>
      <c r="E206" s="106"/>
      <c r="F206" s="106"/>
      <c r="G206" s="106"/>
      <c r="H206" s="106"/>
      <c r="I206" s="106"/>
      <c r="J206" s="106"/>
      <c r="K206" s="106"/>
      <c r="L206" s="106"/>
      <c r="M206" s="106"/>
      <c r="N206" s="106"/>
      <c r="O206" s="106"/>
      <c r="P206" s="106"/>
      <c r="Q206" s="106"/>
      <c r="R206" s="106"/>
      <c r="S206" s="106"/>
      <c r="T206" s="106"/>
      <c r="U206" s="106"/>
      <c r="V206" s="106"/>
      <c r="W206" s="106"/>
      <c r="X206" s="106"/>
      <c r="Y206" s="106"/>
      <c r="Z206" s="106"/>
      <c r="AA206" s="106"/>
      <c r="AB206" s="106"/>
      <c r="AC206" s="106"/>
    </row>
    <row r="207" spans="2:29" s="42" customFormat="1" x14ac:dyDescent="0.35">
      <c r="B207" s="106"/>
      <c r="C207" s="106"/>
      <c r="D207" s="106"/>
      <c r="E207" s="106"/>
      <c r="F207" s="106"/>
      <c r="G207" s="106"/>
      <c r="H207" s="106"/>
      <c r="I207" s="106"/>
      <c r="J207" s="106"/>
      <c r="K207" s="106"/>
      <c r="L207" s="106"/>
      <c r="M207" s="106"/>
      <c r="N207" s="106"/>
      <c r="O207" s="106"/>
      <c r="P207" s="106"/>
      <c r="Q207" s="106"/>
      <c r="R207" s="106"/>
      <c r="S207" s="106"/>
      <c r="T207" s="106"/>
      <c r="U207" s="106"/>
      <c r="V207" s="106"/>
      <c r="W207" s="106"/>
      <c r="X207" s="106"/>
      <c r="Y207" s="106"/>
      <c r="Z207" s="106"/>
      <c r="AA207" s="106"/>
      <c r="AB207" s="106"/>
      <c r="AC207" s="106"/>
    </row>
    <row r="208" spans="2:29" s="42" customFormat="1" x14ac:dyDescent="0.35">
      <c r="B208" s="106"/>
      <c r="C208" s="106"/>
      <c r="D208" s="106"/>
      <c r="E208" s="106"/>
      <c r="F208" s="106"/>
      <c r="G208" s="106"/>
      <c r="H208" s="106"/>
      <c r="I208" s="106"/>
      <c r="J208" s="106"/>
      <c r="K208" s="106"/>
      <c r="L208" s="106"/>
      <c r="M208" s="106"/>
      <c r="N208" s="106"/>
      <c r="O208" s="106"/>
      <c r="P208" s="106"/>
      <c r="Q208" s="106"/>
      <c r="R208" s="106"/>
      <c r="S208" s="106"/>
      <c r="T208" s="106"/>
      <c r="U208" s="106"/>
      <c r="V208" s="106"/>
      <c r="W208" s="106"/>
      <c r="X208" s="106"/>
      <c r="Y208" s="106"/>
      <c r="Z208" s="106"/>
      <c r="AA208" s="106"/>
      <c r="AB208" s="106"/>
      <c r="AC208" s="106"/>
    </row>
    <row r="209" spans="2:29" s="42" customFormat="1" x14ac:dyDescent="0.35">
      <c r="B209" s="106"/>
      <c r="C209" s="106"/>
      <c r="D209" s="106"/>
      <c r="E209" s="106"/>
      <c r="F209" s="106"/>
      <c r="G209" s="106"/>
      <c r="H209" s="106"/>
      <c r="I209" s="106"/>
      <c r="J209" s="106"/>
      <c r="K209" s="106"/>
      <c r="L209" s="106"/>
      <c r="M209" s="106"/>
      <c r="N209" s="106"/>
      <c r="O209" s="106"/>
      <c r="P209" s="106"/>
      <c r="Q209" s="106"/>
      <c r="R209" s="106"/>
      <c r="S209" s="106"/>
      <c r="T209" s="106"/>
      <c r="U209" s="106"/>
      <c r="V209" s="106"/>
      <c r="W209" s="106"/>
      <c r="X209" s="106"/>
      <c r="Y209" s="106"/>
      <c r="Z209" s="106"/>
      <c r="AA209" s="106"/>
      <c r="AB209" s="106"/>
      <c r="AC209" s="106"/>
    </row>
    <row r="210" spans="2:29" s="42" customFormat="1" x14ac:dyDescent="0.35">
      <c r="B210" s="106"/>
      <c r="C210" s="106"/>
      <c r="D210" s="106"/>
      <c r="E210" s="106"/>
      <c r="F210" s="106"/>
      <c r="G210" s="106"/>
      <c r="H210" s="106"/>
      <c r="I210" s="106"/>
      <c r="J210" s="106"/>
      <c r="K210" s="106"/>
      <c r="L210" s="106"/>
      <c r="M210" s="106"/>
      <c r="N210" s="106"/>
      <c r="O210" s="106"/>
      <c r="P210" s="106"/>
      <c r="Q210" s="106"/>
      <c r="R210" s="106"/>
      <c r="S210" s="106"/>
      <c r="T210" s="106"/>
      <c r="U210" s="106"/>
      <c r="V210" s="106"/>
      <c r="W210" s="106"/>
      <c r="X210" s="106"/>
      <c r="Y210" s="106"/>
      <c r="Z210" s="106"/>
      <c r="AA210" s="106"/>
      <c r="AB210" s="106"/>
      <c r="AC210" s="106"/>
    </row>
    <row r="211" spans="2:29" s="42" customFormat="1" x14ac:dyDescent="0.35">
      <c r="B211" s="106"/>
      <c r="C211" s="106"/>
      <c r="D211" s="106"/>
      <c r="E211" s="106"/>
      <c r="F211" s="106"/>
      <c r="G211" s="106"/>
      <c r="H211" s="106"/>
      <c r="I211" s="106"/>
      <c r="J211" s="106"/>
      <c r="K211" s="106"/>
      <c r="L211" s="106"/>
      <c r="M211" s="106"/>
      <c r="N211" s="106"/>
      <c r="O211" s="106"/>
      <c r="P211" s="106"/>
      <c r="Q211" s="106"/>
      <c r="R211" s="106"/>
      <c r="S211" s="106"/>
      <c r="T211" s="106"/>
      <c r="U211" s="106"/>
      <c r="V211" s="106"/>
      <c r="W211" s="106"/>
      <c r="X211" s="106"/>
      <c r="Y211" s="106"/>
      <c r="Z211" s="106"/>
      <c r="AA211" s="106"/>
      <c r="AB211" s="106"/>
      <c r="AC211" s="106"/>
    </row>
    <row r="212" spans="2:29" s="42" customFormat="1" x14ac:dyDescent="0.35">
      <c r="B212" s="106"/>
      <c r="C212" s="106"/>
      <c r="D212" s="106"/>
      <c r="E212" s="106"/>
      <c r="F212" s="106"/>
      <c r="G212" s="106"/>
      <c r="H212" s="106"/>
      <c r="I212" s="106"/>
      <c r="J212" s="106"/>
      <c r="K212" s="106"/>
      <c r="L212" s="106"/>
      <c r="M212" s="106"/>
      <c r="N212" s="106"/>
      <c r="O212" s="106"/>
      <c r="P212" s="106"/>
      <c r="Q212" s="106"/>
      <c r="R212" s="106"/>
      <c r="S212" s="106"/>
      <c r="T212" s="106"/>
      <c r="U212" s="106"/>
      <c r="V212" s="106"/>
      <c r="W212" s="106"/>
      <c r="X212" s="106"/>
      <c r="Y212" s="106"/>
      <c r="Z212" s="106"/>
      <c r="AA212" s="106"/>
      <c r="AB212" s="106"/>
      <c r="AC212" s="106"/>
    </row>
    <row r="213" spans="2:29" s="42" customFormat="1" x14ac:dyDescent="0.35">
      <c r="B213" s="106"/>
      <c r="C213" s="106"/>
      <c r="D213" s="106"/>
      <c r="E213" s="106"/>
      <c r="F213" s="106"/>
      <c r="G213" s="106"/>
      <c r="H213" s="106"/>
      <c r="I213" s="106"/>
      <c r="J213" s="106"/>
      <c r="K213" s="106"/>
      <c r="L213" s="106"/>
      <c r="M213" s="106"/>
      <c r="N213" s="106"/>
      <c r="O213" s="106"/>
      <c r="P213" s="106"/>
      <c r="Q213" s="106"/>
      <c r="R213" s="106"/>
      <c r="S213" s="106"/>
      <c r="T213" s="106"/>
      <c r="U213" s="106"/>
      <c r="V213" s="106"/>
      <c r="W213" s="106"/>
      <c r="X213" s="106"/>
      <c r="Y213" s="106"/>
      <c r="Z213" s="106"/>
      <c r="AA213" s="106"/>
      <c r="AB213" s="106"/>
      <c r="AC213" s="106"/>
    </row>
    <row r="214" spans="2:29" s="42" customFormat="1" x14ac:dyDescent="0.35">
      <c r="B214" s="106"/>
      <c r="C214" s="106"/>
      <c r="D214" s="106"/>
      <c r="E214" s="106"/>
      <c r="F214" s="106"/>
      <c r="G214" s="106"/>
      <c r="H214" s="106"/>
      <c r="I214" s="106"/>
      <c r="J214" s="106"/>
      <c r="K214" s="106"/>
      <c r="L214" s="106"/>
      <c r="M214" s="106"/>
      <c r="N214" s="106"/>
      <c r="O214" s="106"/>
      <c r="P214" s="106"/>
      <c r="Q214" s="106"/>
      <c r="R214" s="106"/>
      <c r="S214" s="106"/>
      <c r="T214" s="106"/>
      <c r="U214" s="106"/>
      <c r="V214" s="106"/>
      <c r="W214" s="106"/>
      <c r="X214" s="106"/>
      <c r="Y214" s="106"/>
      <c r="Z214" s="106"/>
      <c r="AA214" s="106"/>
      <c r="AB214" s="106"/>
      <c r="AC214" s="106"/>
    </row>
    <row r="215" spans="2:29" s="42" customFormat="1" x14ac:dyDescent="0.35">
      <c r="B215" s="106"/>
      <c r="C215" s="106"/>
      <c r="D215" s="106"/>
      <c r="E215" s="106"/>
      <c r="F215" s="106"/>
      <c r="G215" s="106"/>
      <c r="H215" s="106"/>
      <c r="I215" s="106"/>
      <c r="J215" s="106"/>
      <c r="K215" s="106"/>
      <c r="L215" s="106"/>
      <c r="M215" s="106"/>
      <c r="N215" s="106"/>
      <c r="O215" s="106"/>
      <c r="P215" s="106"/>
      <c r="Q215" s="106"/>
      <c r="R215" s="106"/>
      <c r="S215" s="106"/>
      <c r="T215" s="106"/>
      <c r="U215" s="106"/>
      <c r="V215" s="106"/>
      <c r="W215" s="106"/>
      <c r="X215" s="106"/>
      <c r="Y215" s="106"/>
      <c r="Z215" s="106"/>
      <c r="AA215" s="106"/>
      <c r="AB215" s="106"/>
      <c r="AC215" s="106"/>
    </row>
    <row r="216" spans="2:29" s="42" customFormat="1" x14ac:dyDescent="0.35">
      <c r="B216" s="106"/>
      <c r="C216" s="106"/>
      <c r="D216" s="106"/>
      <c r="E216" s="106"/>
      <c r="F216" s="106"/>
      <c r="G216" s="106"/>
      <c r="H216" s="106"/>
      <c r="I216" s="106"/>
      <c r="J216" s="106"/>
      <c r="K216" s="106"/>
      <c r="L216" s="106"/>
      <c r="M216" s="106"/>
      <c r="N216" s="106"/>
      <c r="O216" s="106"/>
      <c r="P216" s="106"/>
      <c r="Q216" s="106"/>
      <c r="R216" s="106"/>
      <c r="S216" s="106"/>
      <c r="T216" s="106"/>
      <c r="U216" s="106"/>
      <c r="V216" s="106"/>
      <c r="W216" s="106"/>
      <c r="X216" s="106"/>
      <c r="Y216" s="106"/>
      <c r="Z216" s="106"/>
      <c r="AA216" s="106"/>
      <c r="AB216" s="106"/>
      <c r="AC216" s="106"/>
    </row>
    <row r="217" spans="2:29" s="42" customFormat="1" x14ac:dyDescent="0.35">
      <c r="B217" s="106"/>
      <c r="C217" s="106"/>
      <c r="D217" s="106"/>
      <c r="E217" s="106"/>
      <c r="F217" s="106"/>
      <c r="G217" s="106"/>
      <c r="H217" s="106"/>
      <c r="I217" s="106"/>
      <c r="J217" s="106"/>
      <c r="K217" s="106"/>
      <c r="L217" s="106"/>
      <c r="M217" s="106"/>
      <c r="N217" s="106"/>
      <c r="O217" s="106"/>
      <c r="P217" s="106"/>
      <c r="Q217" s="106"/>
      <c r="R217" s="106"/>
      <c r="S217" s="106"/>
      <c r="T217" s="106"/>
      <c r="U217" s="106"/>
      <c r="V217" s="106"/>
      <c r="W217" s="106"/>
      <c r="X217" s="106"/>
      <c r="Y217" s="106"/>
      <c r="Z217" s="106"/>
      <c r="AA217" s="106"/>
      <c r="AB217" s="106"/>
      <c r="AC217" s="106"/>
    </row>
    <row r="218" spans="2:29" s="42" customFormat="1" x14ac:dyDescent="0.35">
      <c r="B218" s="106"/>
      <c r="C218" s="106"/>
      <c r="D218" s="106"/>
      <c r="E218" s="106"/>
      <c r="F218" s="106"/>
      <c r="G218" s="106"/>
      <c r="H218" s="106"/>
      <c r="I218" s="106"/>
      <c r="J218" s="106"/>
      <c r="K218" s="106"/>
      <c r="L218" s="106"/>
      <c r="M218" s="106"/>
      <c r="N218" s="106"/>
      <c r="O218" s="106"/>
      <c r="P218" s="106"/>
      <c r="Q218" s="106"/>
      <c r="R218" s="106"/>
      <c r="S218" s="106"/>
      <c r="T218" s="106"/>
      <c r="U218" s="106"/>
      <c r="V218" s="106"/>
      <c r="W218" s="106"/>
      <c r="X218" s="106"/>
      <c r="Y218" s="106"/>
      <c r="Z218" s="106"/>
      <c r="AA218" s="106"/>
      <c r="AB218" s="106"/>
      <c r="AC218" s="106"/>
    </row>
    <row r="219" spans="2:29" s="42" customFormat="1" x14ac:dyDescent="0.35">
      <c r="B219" s="106"/>
      <c r="C219" s="106"/>
      <c r="D219" s="106"/>
      <c r="E219" s="106"/>
      <c r="F219" s="106"/>
      <c r="G219" s="106"/>
      <c r="H219" s="106"/>
      <c r="I219" s="106"/>
      <c r="J219" s="106"/>
      <c r="K219" s="106"/>
      <c r="L219" s="106"/>
      <c r="M219" s="106"/>
      <c r="N219" s="106"/>
      <c r="O219" s="106"/>
      <c r="P219" s="106"/>
      <c r="Q219" s="106"/>
      <c r="R219" s="106"/>
      <c r="S219" s="106"/>
      <c r="T219" s="106"/>
      <c r="U219" s="106"/>
      <c r="V219" s="106"/>
      <c r="W219" s="106"/>
      <c r="X219" s="106"/>
      <c r="Y219" s="106"/>
      <c r="Z219" s="106"/>
      <c r="AA219" s="106"/>
      <c r="AB219" s="106"/>
      <c r="AC219" s="106"/>
    </row>
    <row r="220" spans="2:29" s="42" customFormat="1" x14ac:dyDescent="0.35">
      <c r="B220" s="106"/>
      <c r="C220" s="106"/>
      <c r="D220" s="106"/>
      <c r="E220" s="106"/>
      <c r="F220" s="106"/>
      <c r="G220" s="106"/>
      <c r="H220" s="106"/>
      <c r="I220" s="106"/>
      <c r="J220" s="106"/>
      <c r="K220" s="106"/>
      <c r="L220" s="106"/>
      <c r="M220" s="106"/>
      <c r="N220" s="106"/>
      <c r="O220" s="106"/>
      <c r="P220" s="106"/>
      <c r="Q220" s="106"/>
      <c r="R220" s="106"/>
      <c r="S220" s="106"/>
      <c r="T220" s="106"/>
      <c r="U220" s="106"/>
      <c r="V220" s="106"/>
      <c r="W220" s="106"/>
      <c r="X220" s="106"/>
      <c r="Y220" s="106"/>
      <c r="Z220" s="106"/>
      <c r="AA220" s="106"/>
      <c r="AB220" s="106"/>
      <c r="AC220" s="106"/>
    </row>
    <row r="221" spans="2:29" s="42" customFormat="1" x14ac:dyDescent="0.35">
      <c r="B221" s="106"/>
      <c r="C221" s="106"/>
      <c r="D221" s="106"/>
      <c r="E221" s="106"/>
      <c r="F221" s="106"/>
      <c r="G221" s="106"/>
      <c r="H221" s="106"/>
      <c r="I221" s="106"/>
      <c r="J221" s="106"/>
      <c r="K221" s="106"/>
      <c r="L221" s="106"/>
      <c r="M221" s="106"/>
      <c r="N221" s="106"/>
      <c r="O221" s="106"/>
      <c r="P221" s="106"/>
      <c r="Q221" s="106"/>
      <c r="R221" s="106"/>
      <c r="S221" s="106"/>
      <c r="T221" s="106"/>
      <c r="U221" s="106"/>
      <c r="V221" s="106"/>
      <c r="W221" s="106"/>
      <c r="X221" s="106"/>
      <c r="Y221" s="106"/>
      <c r="Z221" s="106"/>
      <c r="AA221" s="106"/>
      <c r="AB221" s="106"/>
      <c r="AC221" s="106"/>
    </row>
    <row r="222" spans="2:29" s="42" customFormat="1" x14ac:dyDescent="0.35">
      <c r="B222" s="106"/>
      <c r="C222" s="106"/>
      <c r="D222" s="106"/>
      <c r="E222" s="106"/>
      <c r="F222" s="106"/>
      <c r="G222" s="106"/>
      <c r="H222" s="106"/>
      <c r="I222" s="106"/>
      <c r="J222" s="106"/>
      <c r="K222" s="106"/>
      <c r="L222" s="106"/>
      <c r="M222" s="106"/>
      <c r="N222" s="106"/>
      <c r="O222" s="106"/>
      <c r="P222" s="106"/>
      <c r="Q222" s="106"/>
      <c r="R222" s="106"/>
      <c r="S222" s="106"/>
      <c r="T222" s="106"/>
      <c r="U222" s="106"/>
      <c r="V222" s="106"/>
      <c r="W222" s="106"/>
      <c r="X222" s="106"/>
      <c r="Y222" s="106"/>
      <c r="Z222" s="106"/>
      <c r="AA222" s="106"/>
      <c r="AB222" s="106"/>
      <c r="AC222" s="106"/>
    </row>
    <row r="223" spans="2:29" s="42" customFormat="1" x14ac:dyDescent="0.35">
      <c r="B223" s="106"/>
      <c r="C223" s="106"/>
      <c r="D223" s="106"/>
      <c r="E223" s="106"/>
      <c r="F223" s="106"/>
      <c r="G223" s="106"/>
      <c r="H223" s="106"/>
      <c r="I223" s="106"/>
      <c r="J223" s="106"/>
      <c r="K223" s="106"/>
      <c r="L223" s="106"/>
      <c r="M223" s="106"/>
      <c r="N223" s="106"/>
      <c r="O223" s="106"/>
      <c r="P223" s="106"/>
      <c r="Q223" s="106"/>
      <c r="R223" s="106"/>
      <c r="S223" s="106"/>
      <c r="T223" s="106"/>
      <c r="U223" s="106"/>
      <c r="V223" s="106"/>
      <c r="W223" s="106"/>
      <c r="X223" s="106"/>
      <c r="Y223" s="106"/>
      <c r="Z223" s="106"/>
      <c r="AA223" s="106"/>
      <c r="AB223" s="106"/>
      <c r="AC223" s="106"/>
    </row>
    <row r="224" spans="2:29" s="42" customFormat="1" x14ac:dyDescent="0.35">
      <c r="B224" s="106"/>
      <c r="C224" s="106"/>
      <c r="D224" s="106"/>
      <c r="E224" s="106"/>
      <c r="F224" s="106"/>
      <c r="G224" s="106"/>
      <c r="H224" s="106"/>
      <c r="I224" s="106"/>
      <c r="J224" s="106"/>
      <c r="K224" s="106"/>
      <c r="L224" s="106"/>
      <c r="M224" s="106"/>
      <c r="N224" s="106"/>
      <c r="O224" s="106"/>
      <c r="P224" s="106"/>
      <c r="Q224" s="106"/>
      <c r="R224" s="106"/>
      <c r="S224" s="106"/>
      <c r="T224" s="106"/>
      <c r="U224" s="106"/>
      <c r="V224" s="106"/>
      <c r="W224" s="106"/>
      <c r="X224" s="106"/>
      <c r="Y224" s="106"/>
      <c r="Z224" s="106"/>
      <c r="AA224" s="106"/>
      <c r="AB224" s="106"/>
      <c r="AC224" s="106"/>
    </row>
    <row r="225" spans="2:29" s="42" customFormat="1" x14ac:dyDescent="0.35">
      <c r="B225" s="106"/>
      <c r="C225" s="106"/>
      <c r="D225" s="106"/>
      <c r="E225" s="106"/>
      <c r="F225" s="106"/>
      <c r="G225" s="106"/>
      <c r="H225" s="106"/>
      <c r="I225" s="106"/>
      <c r="J225" s="106"/>
      <c r="K225" s="106"/>
      <c r="L225" s="106"/>
      <c r="M225" s="106"/>
      <c r="N225" s="106"/>
      <c r="O225" s="106"/>
      <c r="P225" s="106"/>
      <c r="Q225" s="106"/>
      <c r="R225" s="106"/>
      <c r="S225" s="106"/>
      <c r="T225" s="106"/>
      <c r="U225" s="106"/>
      <c r="V225" s="106"/>
      <c r="W225" s="106"/>
      <c r="X225" s="106"/>
      <c r="Y225" s="106"/>
      <c r="Z225" s="106"/>
      <c r="AA225" s="106"/>
      <c r="AB225" s="106"/>
      <c r="AC225" s="106"/>
    </row>
    <row r="226" spans="2:29" s="42" customFormat="1" x14ac:dyDescent="0.35">
      <c r="B226" s="106"/>
      <c r="C226" s="106"/>
      <c r="D226" s="106"/>
      <c r="E226" s="106"/>
      <c r="F226" s="106"/>
      <c r="G226" s="106"/>
      <c r="H226" s="106"/>
      <c r="I226" s="106"/>
      <c r="J226" s="106"/>
      <c r="K226" s="106"/>
      <c r="L226" s="106"/>
      <c r="M226" s="106"/>
      <c r="N226" s="106"/>
      <c r="O226" s="106"/>
      <c r="P226" s="106"/>
      <c r="Q226" s="106"/>
      <c r="R226" s="106"/>
      <c r="S226" s="106"/>
      <c r="T226" s="106"/>
      <c r="U226" s="106"/>
      <c r="V226" s="106"/>
      <c r="W226" s="106"/>
      <c r="X226" s="106"/>
      <c r="Y226" s="106"/>
      <c r="Z226" s="106"/>
      <c r="AA226" s="106"/>
      <c r="AB226" s="106"/>
      <c r="AC226" s="106"/>
    </row>
    <row r="227" spans="2:29" s="42" customFormat="1" x14ac:dyDescent="0.35">
      <c r="B227" s="106"/>
      <c r="C227" s="106"/>
      <c r="D227" s="106"/>
      <c r="E227" s="106"/>
      <c r="F227" s="106"/>
      <c r="G227" s="106"/>
      <c r="H227" s="106"/>
      <c r="I227" s="106"/>
      <c r="J227" s="106"/>
      <c r="K227" s="106"/>
      <c r="L227" s="106"/>
      <c r="M227" s="106"/>
      <c r="N227" s="106"/>
      <c r="O227" s="106"/>
      <c r="P227" s="106"/>
      <c r="Q227" s="106"/>
      <c r="R227" s="106"/>
      <c r="S227" s="106"/>
      <c r="T227" s="106"/>
      <c r="U227" s="106"/>
      <c r="V227" s="106"/>
      <c r="W227" s="106"/>
      <c r="X227" s="106"/>
      <c r="Y227" s="106"/>
      <c r="Z227" s="106"/>
      <c r="AA227" s="106"/>
      <c r="AB227" s="106"/>
      <c r="AC227" s="106"/>
    </row>
    <row r="228" spans="2:29" s="42" customFormat="1" x14ac:dyDescent="0.35">
      <c r="B228" s="106"/>
      <c r="C228" s="106"/>
      <c r="D228" s="106"/>
      <c r="E228" s="106"/>
      <c r="F228" s="106"/>
      <c r="G228" s="106"/>
      <c r="H228" s="106"/>
      <c r="I228" s="106"/>
      <c r="J228" s="106"/>
      <c r="K228" s="106"/>
      <c r="L228" s="106"/>
      <c r="M228" s="106"/>
      <c r="N228" s="106"/>
      <c r="O228" s="106"/>
      <c r="P228" s="106"/>
      <c r="Q228" s="106"/>
      <c r="R228" s="106"/>
      <c r="S228" s="106"/>
      <c r="T228" s="106"/>
      <c r="U228" s="106"/>
      <c r="V228" s="106"/>
      <c r="W228" s="106"/>
      <c r="X228" s="106"/>
      <c r="Y228" s="106"/>
      <c r="Z228" s="106"/>
      <c r="AA228" s="106"/>
      <c r="AB228" s="106"/>
      <c r="AC228" s="106"/>
    </row>
    <row r="229" spans="2:29" s="42" customFormat="1" x14ac:dyDescent="0.35">
      <c r="B229" s="106"/>
      <c r="C229" s="106"/>
      <c r="D229" s="106"/>
      <c r="E229" s="106"/>
      <c r="F229" s="106"/>
      <c r="G229" s="106"/>
      <c r="H229" s="106"/>
      <c r="I229" s="106"/>
      <c r="J229" s="106"/>
      <c r="K229" s="106"/>
      <c r="L229" s="106"/>
      <c r="M229" s="106"/>
      <c r="N229" s="106"/>
      <c r="O229" s="106"/>
      <c r="P229" s="106"/>
      <c r="Q229" s="106"/>
      <c r="R229" s="106"/>
      <c r="S229" s="106"/>
      <c r="T229" s="106"/>
      <c r="U229" s="106"/>
      <c r="V229" s="106"/>
      <c r="W229" s="106"/>
      <c r="X229" s="106"/>
      <c r="Y229" s="106"/>
      <c r="Z229" s="106"/>
      <c r="AA229" s="106"/>
      <c r="AB229" s="106"/>
      <c r="AC229" s="106"/>
    </row>
    <row r="230" spans="2:29" s="42" customFormat="1" x14ac:dyDescent="0.35">
      <c r="B230" s="106"/>
      <c r="C230" s="106"/>
      <c r="D230" s="106"/>
      <c r="E230" s="106"/>
      <c r="F230" s="106"/>
      <c r="G230" s="106"/>
      <c r="H230" s="106"/>
      <c r="I230" s="106"/>
      <c r="J230" s="106"/>
      <c r="K230" s="106"/>
      <c r="L230" s="106"/>
      <c r="M230" s="106"/>
      <c r="N230" s="106"/>
      <c r="O230" s="106"/>
      <c r="P230" s="106"/>
      <c r="Q230" s="106"/>
      <c r="R230" s="106"/>
      <c r="S230" s="106"/>
      <c r="T230" s="106"/>
      <c r="U230" s="106"/>
      <c r="V230" s="106"/>
      <c r="W230" s="106"/>
      <c r="X230" s="106"/>
      <c r="Y230" s="106"/>
      <c r="Z230" s="106"/>
      <c r="AA230" s="106"/>
      <c r="AB230" s="106"/>
      <c r="AC230" s="106"/>
    </row>
    <row r="231" spans="2:29" s="42" customFormat="1" x14ac:dyDescent="0.35">
      <c r="B231" s="106"/>
      <c r="C231" s="106"/>
      <c r="D231" s="106"/>
      <c r="E231" s="106"/>
      <c r="F231" s="106"/>
      <c r="G231" s="106"/>
      <c r="H231" s="106"/>
      <c r="I231" s="106"/>
      <c r="J231" s="106"/>
      <c r="K231" s="106"/>
      <c r="L231" s="106"/>
      <c r="M231" s="106"/>
      <c r="N231" s="106"/>
      <c r="O231" s="106"/>
      <c r="P231" s="106"/>
      <c r="Q231" s="106"/>
      <c r="R231" s="106"/>
      <c r="S231" s="106"/>
      <c r="T231" s="106"/>
      <c r="U231" s="106"/>
      <c r="V231" s="106"/>
      <c r="W231" s="106"/>
      <c r="X231" s="106"/>
      <c r="Y231" s="106"/>
      <c r="Z231" s="106"/>
      <c r="AA231" s="106"/>
      <c r="AB231" s="106"/>
      <c r="AC231" s="106"/>
    </row>
    <row r="232" spans="2:29" s="42" customFormat="1" x14ac:dyDescent="0.35">
      <c r="B232" s="106"/>
      <c r="C232" s="106"/>
      <c r="D232" s="106"/>
      <c r="E232" s="106"/>
      <c r="F232" s="106"/>
      <c r="G232" s="106"/>
      <c r="H232" s="106"/>
      <c r="I232" s="106"/>
      <c r="J232" s="106"/>
      <c r="K232" s="106"/>
      <c r="L232" s="106"/>
      <c r="M232" s="106"/>
      <c r="N232" s="106"/>
      <c r="O232" s="106"/>
      <c r="P232" s="106"/>
      <c r="Q232" s="106"/>
      <c r="R232" s="106"/>
      <c r="S232" s="106"/>
      <c r="T232" s="106"/>
      <c r="U232" s="106"/>
      <c r="V232" s="106"/>
      <c r="W232" s="106"/>
      <c r="X232" s="106"/>
      <c r="Y232" s="106"/>
      <c r="Z232" s="106"/>
      <c r="AA232" s="106"/>
      <c r="AB232" s="106"/>
      <c r="AC232" s="106"/>
    </row>
    <row r="233" spans="2:29" s="42" customFormat="1" x14ac:dyDescent="0.35">
      <c r="B233" s="106"/>
      <c r="C233" s="106"/>
      <c r="D233" s="106"/>
      <c r="E233" s="106"/>
      <c r="F233" s="106"/>
      <c r="G233" s="106"/>
      <c r="H233" s="106"/>
      <c r="I233" s="106"/>
      <c r="J233" s="106"/>
      <c r="K233" s="106"/>
      <c r="L233" s="106"/>
      <c r="M233" s="106"/>
      <c r="N233" s="106"/>
      <c r="O233" s="106"/>
      <c r="P233" s="106"/>
      <c r="Q233" s="106"/>
      <c r="R233" s="106"/>
      <c r="S233" s="106"/>
      <c r="T233" s="106"/>
      <c r="U233" s="106"/>
      <c r="V233" s="106"/>
      <c r="W233" s="106"/>
      <c r="X233" s="106"/>
      <c r="Y233" s="106"/>
      <c r="Z233" s="106"/>
      <c r="AA233" s="106"/>
      <c r="AB233" s="106"/>
      <c r="AC233" s="106"/>
    </row>
    <row r="234" spans="2:29" s="42" customFormat="1" x14ac:dyDescent="0.35">
      <c r="B234" s="106"/>
      <c r="C234" s="106"/>
      <c r="D234" s="106"/>
      <c r="E234" s="106"/>
      <c r="F234" s="106"/>
      <c r="G234" s="106"/>
      <c r="H234" s="106"/>
      <c r="I234" s="106"/>
      <c r="J234" s="106"/>
      <c r="K234" s="106"/>
      <c r="L234" s="106"/>
      <c r="M234" s="106"/>
      <c r="N234" s="106"/>
      <c r="O234" s="106"/>
      <c r="P234" s="106"/>
      <c r="Q234" s="106"/>
      <c r="R234" s="106"/>
      <c r="S234" s="106"/>
      <c r="T234" s="106"/>
      <c r="U234" s="106"/>
      <c r="V234" s="106"/>
      <c r="W234" s="106"/>
      <c r="X234" s="106"/>
      <c r="Y234" s="106"/>
      <c r="Z234" s="106"/>
      <c r="AA234" s="106"/>
      <c r="AB234" s="106"/>
      <c r="AC234" s="106"/>
    </row>
    <row r="235" spans="2:29" s="42" customFormat="1" x14ac:dyDescent="0.35">
      <c r="B235" s="106"/>
      <c r="C235" s="106"/>
      <c r="D235" s="106"/>
      <c r="E235" s="106"/>
      <c r="F235" s="106"/>
      <c r="G235" s="106"/>
      <c r="H235" s="106"/>
      <c r="I235" s="106"/>
      <c r="J235" s="106"/>
      <c r="K235" s="106"/>
      <c r="L235" s="106"/>
      <c r="M235" s="106"/>
      <c r="N235" s="106"/>
      <c r="O235" s="106"/>
      <c r="P235" s="106"/>
      <c r="Q235" s="106"/>
      <c r="R235" s="106"/>
      <c r="S235" s="106"/>
      <c r="T235" s="106"/>
      <c r="U235" s="106"/>
      <c r="V235" s="106"/>
      <c r="W235" s="106"/>
      <c r="X235" s="106"/>
      <c r="Y235" s="106"/>
      <c r="Z235" s="106"/>
      <c r="AA235" s="106"/>
      <c r="AB235" s="106"/>
      <c r="AC235" s="106"/>
    </row>
    <row r="236" spans="2:29" s="42" customFormat="1" x14ac:dyDescent="0.35">
      <c r="B236" s="106"/>
      <c r="C236" s="106"/>
      <c r="D236" s="106"/>
      <c r="E236" s="106"/>
      <c r="F236" s="106"/>
      <c r="G236" s="106"/>
      <c r="H236" s="106"/>
      <c r="I236" s="106"/>
      <c r="J236" s="106"/>
      <c r="K236" s="106"/>
      <c r="L236" s="106"/>
      <c r="M236" s="106"/>
      <c r="N236" s="106"/>
      <c r="O236" s="106"/>
      <c r="P236" s="106"/>
      <c r="Q236" s="106"/>
      <c r="R236" s="106"/>
      <c r="S236" s="106"/>
      <c r="T236" s="106"/>
      <c r="U236" s="106"/>
      <c r="V236" s="106"/>
      <c r="W236" s="106"/>
      <c r="X236" s="106"/>
      <c r="Y236" s="106"/>
      <c r="Z236" s="106"/>
      <c r="AA236" s="106"/>
      <c r="AB236" s="106"/>
      <c r="AC236" s="106"/>
    </row>
    <row r="237" spans="2:29" s="42" customFormat="1" x14ac:dyDescent="0.35">
      <c r="B237" s="106"/>
      <c r="C237" s="106"/>
      <c r="D237" s="106"/>
      <c r="E237" s="106"/>
      <c r="F237" s="106"/>
      <c r="G237" s="106"/>
      <c r="H237" s="106"/>
      <c r="I237" s="106"/>
      <c r="J237" s="106"/>
      <c r="K237" s="106"/>
      <c r="L237" s="106"/>
      <c r="M237" s="106"/>
      <c r="N237" s="106"/>
      <c r="O237" s="106"/>
      <c r="P237" s="106"/>
      <c r="Q237" s="106"/>
      <c r="R237" s="106"/>
      <c r="S237" s="106"/>
      <c r="T237" s="106"/>
      <c r="U237" s="106"/>
      <c r="V237" s="106"/>
      <c r="W237" s="106"/>
      <c r="X237" s="106"/>
      <c r="Y237" s="106"/>
      <c r="Z237" s="106"/>
      <c r="AA237" s="106"/>
      <c r="AB237" s="106"/>
      <c r="AC237" s="106"/>
    </row>
    <row r="238" spans="2:29" s="42" customFormat="1" x14ac:dyDescent="0.35">
      <c r="B238" s="106"/>
      <c r="C238" s="106"/>
      <c r="D238" s="106"/>
      <c r="E238" s="106"/>
      <c r="F238" s="106"/>
      <c r="G238" s="106"/>
      <c r="H238" s="106"/>
      <c r="I238" s="106"/>
      <c r="J238" s="106"/>
      <c r="K238" s="106"/>
      <c r="L238" s="106"/>
      <c r="M238" s="106"/>
      <c r="N238" s="106"/>
      <c r="O238" s="106"/>
      <c r="P238" s="106"/>
      <c r="Q238" s="106"/>
      <c r="R238" s="106"/>
      <c r="S238" s="106"/>
      <c r="T238" s="106"/>
      <c r="U238" s="106"/>
      <c r="V238" s="106"/>
      <c r="W238" s="106"/>
      <c r="X238" s="106"/>
      <c r="Y238" s="106"/>
      <c r="Z238" s="106"/>
      <c r="AA238" s="106"/>
      <c r="AB238" s="106"/>
      <c r="AC238" s="106"/>
    </row>
    <row r="239" spans="2:29" s="42" customFormat="1" x14ac:dyDescent="0.35">
      <c r="B239" s="106"/>
      <c r="C239" s="106"/>
      <c r="D239" s="106"/>
      <c r="E239" s="106"/>
      <c r="F239" s="106"/>
      <c r="G239" s="106"/>
      <c r="H239" s="106"/>
      <c r="I239" s="106"/>
      <c r="J239" s="106"/>
      <c r="K239" s="106"/>
      <c r="L239" s="106"/>
      <c r="M239" s="106"/>
      <c r="N239" s="106"/>
      <c r="O239" s="106"/>
      <c r="P239" s="106"/>
      <c r="Q239" s="106"/>
      <c r="R239" s="106"/>
      <c r="S239" s="106"/>
      <c r="T239" s="106"/>
      <c r="U239" s="106"/>
      <c r="V239" s="106"/>
      <c r="W239" s="106"/>
      <c r="X239" s="106"/>
      <c r="Y239" s="106"/>
      <c r="Z239" s="106"/>
      <c r="AA239" s="106"/>
      <c r="AB239" s="106"/>
      <c r="AC239" s="106"/>
    </row>
    <row r="240" spans="2:29" s="42" customFormat="1" x14ac:dyDescent="0.35">
      <c r="B240" s="106"/>
      <c r="C240" s="106"/>
      <c r="D240" s="106"/>
      <c r="E240" s="106"/>
      <c r="F240" s="106"/>
      <c r="G240" s="106"/>
      <c r="H240" s="106"/>
      <c r="I240" s="106"/>
      <c r="J240" s="106"/>
      <c r="K240" s="106"/>
      <c r="L240" s="106"/>
      <c r="M240" s="106"/>
      <c r="N240" s="106"/>
      <c r="O240" s="106"/>
      <c r="P240" s="106"/>
      <c r="Q240" s="106"/>
      <c r="R240" s="106"/>
      <c r="S240" s="106"/>
      <c r="T240" s="106"/>
      <c r="U240" s="106"/>
      <c r="V240" s="106"/>
      <c r="W240" s="106"/>
      <c r="X240" s="106"/>
      <c r="Y240" s="106"/>
      <c r="Z240" s="106"/>
      <c r="AA240" s="106"/>
      <c r="AB240" s="106"/>
      <c r="AC240" s="106"/>
    </row>
    <row r="241" spans="2:29" s="42" customFormat="1" x14ac:dyDescent="0.35">
      <c r="B241" s="106"/>
      <c r="C241" s="106"/>
      <c r="D241" s="106"/>
      <c r="E241" s="106"/>
      <c r="F241" s="106"/>
      <c r="G241" s="106"/>
      <c r="H241" s="106"/>
      <c r="I241" s="106"/>
      <c r="J241" s="106"/>
      <c r="K241" s="106"/>
      <c r="L241" s="106"/>
      <c r="M241" s="106"/>
      <c r="N241" s="106"/>
      <c r="O241" s="106"/>
      <c r="P241" s="106"/>
      <c r="Q241" s="106"/>
      <c r="R241" s="106"/>
      <c r="S241" s="106"/>
      <c r="T241" s="106"/>
      <c r="U241" s="106"/>
      <c r="V241" s="106"/>
      <c r="W241" s="106"/>
      <c r="X241" s="106"/>
      <c r="Y241" s="106"/>
      <c r="Z241" s="106"/>
      <c r="AA241" s="106"/>
      <c r="AB241" s="106"/>
      <c r="AC241" s="106"/>
    </row>
    <row r="242" spans="2:29" s="42" customFormat="1" x14ac:dyDescent="0.35">
      <c r="B242" s="106"/>
      <c r="C242" s="106"/>
      <c r="D242" s="106"/>
      <c r="E242" s="106"/>
      <c r="F242" s="106"/>
      <c r="G242" s="106"/>
      <c r="H242" s="106"/>
      <c r="I242" s="106"/>
      <c r="J242" s="106"/>
      <c r="K242" s="106"/>
      <c r="L242" s="106"/>
      <c r="M242" s="106"/>
      <c r="N242" s="106"/>
      <c r="O242" s="106"/>
      <c r="P242" s="106"/>
      <c r="Q242" s="106"/>
      <c r="R242" s="106"/>
      <c r="S242" s="106"/>
      <c r="T242" s="106"/>
      <c r="U242" s="106"/>
      <c r="V242" s="106"/>
      <c r="W242" s="106"/>
      <c r="X242" s="106"/>
      <c r="Y242" s="106"/>
      <c r="Z242" s="106"/>
      <c r="AA242" s="106"/>
      <c r="AB242" s="106"/>
      <c r="AC242" s="106"/>
    </row>
    <row r="243" spans="2:29" s="42" customFormat="1" x14ac:dyDescent="0.35">
      <c r="B243" s="106"/>
      <c r="C243" s="106"/>
      <c r="D243" s="106"/>
      <c r="E243" s="106"/>
      <c r="F243" s="106"/>
      <c r="G243" s="106"/>
      <c r="H243" s="106"/>
      <c r="I243" s="106"/>
      <c r="J243" s="106"/>
      <c r="K243" s="106"/>
      <c r="L243" s="106"/>
      <c r="M243" s="106"/>
      <c r="N243" s="106"/>
      <c r="O243" s="106"/>
      <c r="P243" s="106"/>
      <c r="Q243" s="106"/>
      <c r="R243" s="106"/>
      <c r="S243" s="106"/>
      <c r="T243" s="106"/>
      <c r="U243" s="106"/>
      <c r="V243" s="106"/>
      <c r="W243" s="106"/>
      <c r="X243" s="106"/>
      <c r="Y243" s="106"/>
      <c r="Z243" s="106"/>
      <c r="AA243" s="106"/>
      <c r="AB243" s="106"/>
      <c r="AC243" s="106"/>
    </row>
    <row r="244" spans="2:29" s="42" customFormat="1" x14ac:dyDescent="0.35">
      <c r="B244" s="106"/>
      <c r="C244" s="106"/>
      <c r="D244" s="106"/>
      <c r="E244" s="106"/>
      <c r="F244" s="106"/>
      <c r="G244" s="106"/>
      <c r="H244" s="106"/>
      <c r="I244" s="106"/>
      <c r="J244" s="106"/>
      <c r="K244" s="106"/>
      <c r="L244" s="106"/>
      <c r="M244" s="106"/>
      <c r="N244" s="106"/>
      <c r="O244" s="106"/>
      <c r="P244" s="106"/>
      <c r="Q244" s="106"/>
      <c r="R244" s="106"/>
      <c r="S244" s="106"/>
      <c r="T244" s="106"/>
      <c r="U244" s="106"/>
      <c r="V244" s="106"/>
      <c r="W244" s="106"/>
      <c r="X244" s="106"/>
      <c r="Y244" s="106"/>
      <c r="Z244" s="106"/>
      <c r="AA244" s="106"/>
      <c r="AB244" s="106"/>
      <c r="AC244" s="106"/>
    </row>
    <row r="245" spans="2:29" s="42" customFormat="1" x14ac:dyDescent="0.35">
      <c r="B245" s="106"/>
      <c r="C245" s="106"/>
      <c r="D245" s="106"/>
      <c r="E245" s="106"/>
      <c r="F245" s="106"/>
      <c r="G245" s="106"/>
      <c r="H245" s="106"/>
      <c r="I245" s="106"/>
      <c r="J245" s="106"/>
      <c r="K245" s="106"/>
      <c r="L245" s="106"/>
      <c r="M245" s="106"/>
      <c r="N245" s="106"/>
      <c r="O245" s="106"/>
      <c r="P245" s="106"/>
      <c r="Q245" s="106"/>
      <c r="R245" s="106"/>
      <c r="S245" s="106"/>
      <c r="T245" s="106"/>
      <c r="U245" s="106"/>
      <c r="V245" s="106"/>
      <c r="W245" s="106"/>
      <c r="X245" s="106"/>
      <c r="Y245" s="106"/>
      <c r="Z245" s="106"/>
      <c r="AA245" s="106"/>
      <c r="AB245" s="106"/>
      <c r="AC245" s="106"/>
    </row>
    <row r="246" spans="2:29" s="42" customFormat="1" x14ac:dyDescent="0.35">
      <c r="B246" s="106"/>
      <c r="C246" s="106"/>
      <c r="D246" s="106"/>
      <c r="E246" s="106"/>
      <c r="F246" s="106"/>
      <c r="G246" s="106"/>
      <c r="H246" s="106"/>
      <c r="I246" s="106"/>
      <c r="J246" s="106"/>
      <c r="K246" s="106"/>
      <c r="L246" s="106"/>
      <c r="M246" s="106"/>
      <c r="N246" s="106"/>
      <c r="O246" s="106"/>
      <c r="P246" s="106"/>
      <c r="Q246" s="106"/>
      <c r="R246" s="106"/>
      <c r="S246" s="106"/>
      <c r="T246" s="106"/>
      <c r="U246" s="106"/>
      <c r="V246" s="106"/>
      <c r="W246" s="106"/>
      <c r="X246" s="106"/>
      <c r="Y246" s="106"/>
      <c r="Z246" s="106"/>
      <c r="AA246" s="106"/>
      <c r="AB246" s="106"/>
      <c r="AC246" s="106"/>
    </row>
    <row r="247" spans="2:29" s="42" customFormat="1" x14ac:dyDescent="0.35">
      <c r="B247" s="106"/>
      <c r="C247" s="106"/>
      <c r="D247" s="106"/>
      <c r="E247" s="106"/>
      <c r="F247" s="106"/>
      <c r="G247" s="106"/>
      <c r="H247" s="106"/>
      <c r="I247" s="106"/>
      <c r="J247" s="106"/>
      <c r="K247" s="106"/>
      <c r="L247" s="106"/>
      <c r="M247" s="106"/>
      <c r="N247" s="106"/>
      <c r="O247" s="106"/>
      <c r="P247" s="106"/>
      <c r="Q247" s="106"/>
      <c r="R247" s="106"/>
      <c r="S247" s="106"/>
      <c r="T247" s="106"/>
      <c r="U247" s="106"/>
      <c r="V247" s="106"/>
      <c r="W247" s="106"/>
      <c r="X247" s="106"/>
      <c r="Y247" s="106"/>
      <c r="Z247" s="106"/>
      <c r="AA247" s="106"/>
      <c r="AB247" s="106"/>
      <c r="AC247" s="106"/>
    </row>
    <row r="248" spans="2:29" s="42" customFormat="1" x14ac:dyDescent="0.35">
      <c r="B248" s="106"/>
      <c r="C248" s="106"/>
      <c r="D248" s="106"/>
      <c r="E248" s="106"/>
      <c r="F248" s="106"/>
      <c r="G248" s="106"/>
      <c r="H248" s="106"/>
      <c r="I248" s="106"/>
      <c r="J248" s="106"/>
      <c r="K248" s="106"/>
      <c r="L248" s="106"/>
      <c r="M248" s="106"/>
      <c r="N248" s="106"/>
      <c r="O248" s="106"/>
      <c r="P248" s="106"/>
      <c r="Q248" s="106"/>
      <c r="R248" s="106"/>
      <c r="S248" s="106"/>
      <c r="T248" s="106"/>
      <c r="U248" s="106"/>
      <c r="V248" s="106"/>
      <c r="W248" s="106"/>
      <c r="X248" s="106"/>
      <c r="Y248" s="106"/>
      <c r="Z248" s="106"/>
      <c r="AA248" s="106"/>
      <c r="AB248" s="106"/>
      <c r="AC248" s="106"/>
    </row>
    <row r="249" spans="2:29" s="42" customFormat="1" x14ac:dyDescent="0.35">
      <c r="B249" s="106"/>
      <c r="C249" s="106"/>
      <c r="D249" s="106"/>
      <c r="E249" s="106"/>
      <c r="F249" s="106"/>
      <c r="G249" s="106"/>
      <c r="H249" s="106"/>
      <c r="I249" s="106"/>
      <c r="J249" s="106"/>
      <c r="K249" s="106"/>
      <c r="L249" s="106"/>
      <c r="M249" s="106"/>
      <c r="N249" s="106"/>
      <c r="O249" s="106"/>
      <c r="P249" s="106"/>
      <c r="Q249" s="106"/>
      <c r="R249" s="106"/>
      <c r="S249" s="106"/>
      <c r="T249" s="106"/>
      <c r="U249" s="106"/>
      <c r="V249" s="106"/>
      <c r="W249" s="106"/>
      <c r="X249" s="106"/>
      <c r="Y249" s="106"/>
      <c r="Z249" s="106"/>
      <c r="AA249" s="106"/>
      <c r="AB249" s="106"/>
      <c r="AC249" s="106"/>
    </row>
    <row r="250" spans="2:29" s="42" customFormat="1" x14ac:dyDescent="0.35">
      <c r="B250" s="106"/>
      <c r="C250" s="106"/>
      <c r="D250" s="106"/>
      <c r="E250" s="106"/>
      <c r="F250" s="106"/>
      <c r="G250" s="106"/>
      <c r="H250" s="106"/>
      <c r="I250" s="106"/>
      <c r="J250" s="106"/>
      <c r="K250" s="106"/>
      <c r="L250" s="106"/>
      <c r="M250" s="106"/>
      <c r="N250" s="106"/>
      <c r="O250" s="106"/>
      <c r="P250" s="106"/>
      <c r="Q250" s="106"/>
      <c r="R250" s="106"/>
      <c r="S250" s="106"/>
      <c r="T250" s="106"/>
      <c r="U250" s="106"/>
      <c r="V250" s="106"/>
      <c r="W250" s="106"/>
      <c r="X250" s="106"/>
      <c r="Y250" s="106"/>
      <c r="Z250" s="106"/>
      <c r="AA250" s="106"/>
      <c r="AB250" s="106"/>
      <c r="AC250" s="106"/>
    </row>
    <row r="251" spans="2:29" s="42" customFormat="1" x14ac:dyDescent="0.35">
      <c r="B251" s="106"/>
      <c r="C251" s="106"/>
      <c r="D251" s="106"/>
      <c r="E251" s="106"/>
      <c r="F251" s="106"/>
      <c r="G251" s="106"/>
      <c r="H251" s="106"/>
      <c r="I251" s="106"/>
      <c r="J251" s="106"/>
      <c r="K251" s="106"/>
      <c r="L251" s="106"/>
      <c r="M251" s="106"/>
      <c r="N251" s="106"/>
      <c r="O251" s="106"/>
      <c r="P251" s="106"/>
      <c r="Q251" s="106"/>
      <c r="R251" s="106"/>
      <c r="S251" s="106"/>
      <c r="T251" s="106"/>
      <c r="U251" s="106"/>
      <c r="V251" s="106"/>
      <c r="W251" s="106"/>
      <c r="X251" s="106"/>
      <c r="Y251" s="106"/>
      <c r="Z251" s="106"/>
      <c r="AA251" s="106"/>
      <c r="AB251" s="106"/>
      <c r="AC251" s="106"/>
    </row>
    <row r="252" spans="2:29" s="42" customFormat="1" x14ac:dyDescent="0.35">
      <c r="B252" s="106"/>
      <c r="C252" s="106"/>
      <c r="D252" s="106"/>
      <c r="E252" s="106"/>
      <c r="F252" s="106"/>
      <c r="G252" s="106"/>
      <c r="H252" s="106"/>
      <c r="I252" s="106"/>
      <c r="J252" s="106"/>
      <c r="K252" s="106"/>
      <c r="L252" s="106"/>
      <c r="M252" s="106"/>
      <c r="N252" s="106"/>
      <c r="O252" s="106"/>
      <c r="P252" s="106"/>
      <c r="Q252" s="106"/>
      <c r="R252" s="106"/>
      <c r="S252" s="106"/>
      <c r="T252" s="106"/>
      <c r="U252" s="106"/>
      <c r="V252" s="106"/>
      <c r="W252" s="106"/>
      <c r="X252" s="106"/>
      <c r="Y252" s="106"/>
      <c r="Z252" s="106"/>
      <c r="AA252" s="106"/>
      <c r="AB252" s="106"/>
      <c r="AC252" s="106"/>
    </row>
    <row r="253" spans="2:29" s="42" customFormat="1" x14ac:dyDescent="0.35">
      <c r="B253" s="106"/>
      <c r="C253" s="106"/>
      <c r="D253" s="106"/>
      <c r="E253" s="106"/>
      <c r="F253" s="106"/>
      <c r="G253" s="106"/>
      <c r="H253" s="106"/>
      <c r="I253" s="106"/>
      <c r="J253" s="106"/>
      <c r="K253" s="106"/>
      <c r="L253" s="106"/>
      <c r="M253" s="106"/>
      <c r="N253" s="106"/>
      <c r="O253" s="106"/>
      <c r="P253" s="106"/>
      <c r="Q253" s="106"/>
      <c r="R253" s="106"/>
      <c r="S253" s="106"/>
      <c r="T253" s="106"/>
      <c r="U253" s="106"/>
      <c r="V253" s="106"/>
      <c r="W253" s="106"/>
      <c r="X253" s="106"/>
      <c r="Y253" s="106"/>
      <c r="Z253" s="106"/>
      <c r="AA253" s="106"/>
      <c r="AB253" s="106"/>
      <c r="AC253" s="106"/>
    </row>
    <row r="254" spans="2:29" s="42" customFormat="1" x14ac:dyDescent="0.35">
      <c r="B254" s="106"/>
      <c r="C254" s="106"/>
      <c r="D254" s="106"/>
      <c r="E254" s="106"/>
      <c r="F254" s="106"/>
      <c r="G254" s="106"/>
      <c r="H254" s="106"/>
      <c r="I254" s="106"/>
      <c r="J254" s="106"/>
      <c r="K254" s="106"/>
      <c r="L254" s="106"/>
      <c r="M254" s="106"/>
      <c r="N254" s="106"/>
      <c r="O254" s="106"/>
      <c r="P254" s="106"/>
      <c r="Q254" s="106"/>
      <c r="R254" s="106"/>
      <c r="S254" s="106"/>
      <c r="T254" s="106"/>
      <c r="U254" s="106"/>
      <c r="V254" s="106"/>
      <c r="W254" s="106"/>
      <c r="X254" s="106"/>
      <c r="Y254" s="106"/>
      <c r="Z254" s="106"/>
      <c r="AA254" s="106"/>
      <c r="AB254" s="106"/>
      <c r="AC254" s="106"/>
    </row>
    <row r="255" spans="2:29" s="42" customFormat="1" x14ac:dyDescent="0.35">
      <c r="B255" s="106"/>
      <c r="C255" s="106"/>
      <c r="D255" s="106"/>
      <c r="E255" s="106"/>
      <c r="F255" s="106"/>
      <c r="G255" s="106"/>
      <c r="H255" s="106"/>
      <c r="I255" s="106"/>
      <c r="J255" s="106"/>
      <c r="K255" s="106"/>
      <c r="L255" s="106"/>
      <c r="M255" s="106"/>
      <c r="N255" s="106"/>
      <c r="O255" s="106"/>
      <c r="P255" s="106"/>
      <c r="Q255" s="106"/>
      <c r="R255" s="106"/>
      <c r="S255" s="106"/>
      <c r="T255" s="106"/>
      <c r="U255" s="106"/>
      <c r="V255" s="106"/>
      <c r="W255" s="106"/>
      <c r="X255" s="106"/>
      <c r="Y255" s="106"/>
      <c r="Z255" s="106"/>
      <c r="AA255" s="106"/>
      <c r="AB255" s="106"/>
      <c r="AC255" s="106"/>
    </row>
    <row r="256" spans="2:29" s="42" customFormat="1" x14ac:dyDescent="0.35">
      <c r="B256" s="106"/>
      <c r="C256" s="106"/>
      <c r="D256" s="106"/>
      <c r="E256" s="106"/>
      <c r="F256" s="106"/>
      <c r="G256" s="106"/>
      <c r="H256" s="106"/>
      <c r="I256" s="106"/>
      <c r="J256" s="106"/>
      <c r="K256" s="106"/>
      <c r="L256" s="106"/>
      <c r="M256" s="106"/>
      <c r="N256" s="106"/>
      <c r="O256" s="106"/>
      <c r="P256" s="106"/>
      <c r="Q256" s="106"/>
      <c r="R256" s="106"/>
      <c r="S256" s="106"/>
      <c r="T256" s="106"/>
      <c r="U256" s="106"/>
      <c r="V256" s="106"/>
      <c r="W256" s="106"/>
      <c r="X256" s="106"/>
      <c r="Y256" s="106"/>
      <c r="Z256" s="106"/>
      <c r="AA256" s="106"/>
      <c r="AB256" s="106"/>
      <c r="AC256" s="106"/>
    </row>
    <row r="257" spans="2:29" s="42" customFormat="1" x14ac:dyDescent="0.35">
      <c r="B257" s="106"/>
      <c r="C257" s="106"/>
      <c r="D257" s="106"/>
      <c r="E257" s="106"/>
      <c r="F257" s="106"/>
      <c r="G257" s="106"/>
      <c r="H257" s="106"/>
      <c r="I257" s="106"/>
      <c r="J257" s="106"/>
      <c r="K257" s="106"/>
      <c r="L257" s="106"/>
      <c r="M257" s="106"/>
      <c r="N257" s="106"/>
      <c r="O257" s="106"/>
      <c r="P257" s="106"/>
      <c r="Q257" s="106"/>
      <c r="R257" s="106"/>
      <c r="S257" s="106"/>
      <c r="T257" s="106"/>
      <c r="U257" s="106"/>
      <c r="V257" s="106"/>
      <c r="W257" s="106"/>
      <c r="X257" s="106"/>
      <c r="Y257" s="106"/>
      <c r="Z257" s="106"/>
      <c r="AA257" s="106"/>
      <c r="AB257" s="106"/>
      <c r="AC257" s="106"/>
    </row>
    <row r="258" spans="2:29" s="42" customFormat="1" x14ac:dyDescent="0.35">
      <c r="B258" s="106"/>
      <c r="C258" s="106"/>
      <c r="D258" s="106"/>
      <c r="E258" s="106"/>
      <c r="F258" s="106"/>
      <c r="G258" s="106"/>
      <c r="H258" s="106"/>
      <c r="I258" s="106"/>
      <c r="J258" s="106"/>
      <c r="K258" s="106"/>
      <c r="L258" s="106"/>
      <c r="M258" s="106"/>
      <c r="N258" s="106"/>
      <c r="O258" s="106"/>
      <c r="P258" s="106"/>
      <c r="Q258" s="106"/>
      <c r="R258" s="106"/>
      <c r="S258" s="106"/>
      <c r="T258" s="106"/>
      <c r="U258" s="106"/>
      <c r="V258" s="106"/>
      <c r="W258" s="106"/>
      <c r="X258" s="106"/>
      <c r="Y258" s="106"/>
      <c r="Z258" s="106"/>
      <c r="AA258" s="106"/>
      <c r="AB258" s="106"/>
      <c r="AC258" s="106"/>
    </row>
    <row r="259" spans="2:29" s="42" customFormat="1" x14ac:dyDescent="0.35">
      <c r="B259" s="106"/>
      <c r="C259" s="106"/>
      <c r="D259" s="106"/>
      <c r="E259" s="106"/>
      <c r="F259" s="106"/>
      <c r="G259" s="106"/>
      <c r="H259" s="106"/>
      <c r="I259" s="106"/>
      <c r="J259" s="106"/>
      <c r="K259" s="106"/>
      <c r="L259" s="106"/>
      <c r="M259" s="106"/>
      <c r="N259" s="106"/>
      <c r="O259" s="106"/>
      <c r="P259" s="106"/>
      <c r="Q259" s="106"/>
      <c r="R259" s="106"/>
      <c r="S259" s="106"/>
      <c r="T259" s="106"/>
      <c r="U259" s="106"/>
      <c r="V259" s="106"/>
      <c r="W259" s="106"/>
      <c r="X259" s="106"/>
      <c r="Y259" s="106"/>
      <c r="Z259" s="106"/>
      <c r="AA259" s="106"/>
      <c r="AB259" s="106"/>
      <c r="AC259" s="106"/>
    </row>
    <row r="260" spans="2:29" s="42" customFormat="1" x14ac:dyDescent="0.35">
      <c r="B260" s="106"/>
      <c r="C260" s="106"/>
      <c r="D260" s="106"/>
      <c r="E260" s="106"/>
      <c r="F260" s="106"/>
      <c r="G260" s="106"/>
      <c r="H260" s="106"/>
      <c r="I260" s="106"/>
      <c r="J260" s="106"/>
      <c r="K260" s="106"/>
      <c r="L260" s="106"/>
      <c r="M260" s="106"/>
      <c r="N260" s="106"/>
      <c r="O260" s="106"/>
      <c r="P260" s="106"/>
      <c r="Q260" s="106"/>
      <c r="R260" s="106"/>
      <c r="S260" s="106"/>
      <c r="T260" s="106"/>
      <c r="U260" s="106"/>
      <c r="V260" s="106"/>
      <c r="W260" s="106"/>
      <c r="X260" s="106"/>
      <c r="Y260" s="106"/>
      <c r="Z260" s="106"/>
      <c r="AA260" s="106"/>
      <c r="AB260" s="106"/>
      <c r="AC260" s="106"/>
    </row>
    <row r="261" spans="2:29" s="42" customFormat="1" x14ac:dyDescent="0.35">
      <c r="B261" s="106"/>
      <c r="C261" s="106"/>
      <c r="D261" s="106"/>
      <c r="E261" s="106"/>
      <c r="F261" s="106"/>
      <c r="G261" s="106"/>
      <c r="H261" s="106"/>
      <c r="I261" s="106"/>
      <c r="J261" s="106"/>
      <c r="K261" s="106"/>
      <c r="L261" s="106"/>
      <c r="M261" s="106"/>
      <c r="N261" s="106"/>
      <c r="O261" s="106"/>
      <c r="P261" s="106"/>
      <c r="Q261" s="106"/>
      <c r="R261" s="106"/>
      <c r="S261" s="106"/>
      <c r="T261" s="106"/>
      <c r="U261" s="106"/>
      <c r="V261" s="106"/>
      <c r="W261" s="106"/>
      <c r="X261" s="106"/>
      <c r="Y261" s="106"/>
      <c r="Z261" s="106"/>
      <c r="AA261" s="106"/>
      <c r="AB261" s="106"/>
      <c r="AC261" s="106"/>
    </row>
    <row r="262" spans="2:29" s="42" customFormat="1" x14ac:dyDescent="0.35">
      <c r="B262" s="106"/>
      <c r="C262" s="106"/>
      <c r="D262" s="106"/>
      <c r="E262" s="106"/>
      <c r="F262" s="106"/>
      <c r="G262" s="106"/>
      <c r="H262" s="106"/>
      <c r="I262" s="106"/>
      <c r="J262" s="106"/>
      <c r="K262" s="106"/>
      <c r="L262" s="106"/>
      <c r="M262" s="106"/>
      <c r="N262" s="106"/>
      <c r="O262" s="106"/>
      <c r="P262" s="106"/>
      <c r="Q262" s="106"/>
      <c r="R262" s="106"/>
      <c r="S262" s="106"/>
      <c r="T262" s="106"/>
      <c r="U262" s="106"/>
      <c r="V262" s="106"/>
      <c r="W262" s="106"/>
      <c r="X262" s="106"/>
      <c r="Y262" s="106"/>
      <c r="Z262" s="106"/>
      <c r="AA262" s="106"/>
      <c r="AB262" s="106"/>
      <c r="AC262" s="106"/>
    </row>
    <row r="263" spans="2:29" s="42" customFormat="1" x14ac:dyDescent="0.35">
      <c r="B263" s="106"/>
      <c r="C263" s="106"/>
      <c r="D263" s="106"/>
      <c r="E263" s="106"/>
      <c r="F263" s="106"/>
      <c r="G263" s="106"/>
      <c r="H263" s="106"/>
      <c r="I263" s="106"/>
      <c r="J263" s="106"/>
      <c r="K263" s="106"/>
      <c r="L263" s="106"/>
      <c r="M263" s="106"/>
      <c r="N263" s="106"/>
      <c r="O263" s="106"/>
      <c r="P263" s="106"/>
      <c r="Q263" s="106"/>
      <c r="R263" s="106"/>
      <c r="S263" s="106"/>
      <c r="T263" s="106"/>
      <c r="U263" s="106"/>
      <c r="V263" s="106"/>
      <c r="W263" s="106"/>
      <c r="X263" s="106"/>
      <c r="Y263" s="106"/>
      <c r="Z263" s="106"/>
      <c r="AA263" s="106"/>
      <c r="AB263" s="106"/>
      <c r="AC263" s="106"/>
    </row>
    <row r="264" spans="2:29" s="42" customFormat="1" x14ac:dyDescent="0.35">
      <c r="B264" s="106"/>
      <c r="C264" s="106"/>
      <c r="D264" s="106"/>
      <c r="E264" s="106"/>
      <c r="F264" s="106"/>
      <c r="G264" s="106"/>
      <c r="H264" s="106"/>
      <c r="I264" s="106"/>
      <c r="J264" s="106"/>
      <c r="K264" s="106"/>
      <c r="L264" s="106"/>
      <c r="M264" s="106"/>
      <c r="N264" s="106"/>
      <c r="O264" s="106"/>
      <c r="P264" s="106"/>
      <c r="Q264" s="106"/>
      <c r="R264" s="106"/>
      <c r="S264" s="106"/>
      <c r="T264" s="106"/>
      <c r="U264" s="106"/>
      <c r="V264" s="106"/>
      <c r="W264" s="106"/>
      <c r="X264" s="106"/>
      <c r="Y264" s="106"/>
      <c r="Z264" s="106"/>
      <c r="AA264" s="106"/>
      <c r="AB264" s="106"/>
      <c r="AC264" s="106"/>
    </row>
    <row r="265" spans="2:29" s="42" customFormat="1" x14ac:dyDescent="0.35">
      <c r="B265" s="106"/>
      <c r="C265" s="106"/>
      <c r="D265" s="106"/>
      <c r="E265" s="106"/>
      <c r="F265" s="106"/>
      <c r="G265" s="106"/>
      <c r="H265" s="106"/>
      <c r="I265" s="106"/>
      <c r="J265" s="106"/>
      <c r="K265" s="106"/>
      <c r="L265" s="106"/>
      <c r="M265" s="106"/>
      <c r="N265" s="106"/>
      <c r="O265" s="106"/>
      <c r="P265" s="106"/>
      <c r="Q265" s="106"/>
      <c r="R265" s="106"/>
      <c r="S265" s="106"/>
      <c r="T265" s="106"/>
      <c r="U265" s="106"/>
      <c r="V265" s="106"/>
      <c r="W265" s="106"/>
      <c r="X265" s="106"/>
      <c r="Y265" s="106"/>
      <c r="Z265" s="106"/>
      <c r="AA265" s="106"/>
      <c r="AB265" s="106"/>
      <c r="AC265" s="106"/>
    </row>
    <row r="266" spans="2:29" s="42" customFormat="1" x14ac:dyDescent="0.35">
      <c r="B266" s="106"/>
      <c r="C266" s="106"/>
      <c r="D266" s="106"/>
      <c r="E266" s="106"/>
      <c r="F266" s="106"/>
      <c r="G266" s="106"/>
      <c r="H266" s="106"/>
      <c r="I266" s="106"/>
      <c r="J266" s="106"/>
      <c r="K266" s="106"/>
      <c r="L266" s="106"/>
      <c r="M266" s="106"/>
      <c r="N266" s="106"/>
      <c r="O266" s="106"/>
      <c r="P266" s="106"/>
      <c r="Q266" s="106"/>
      <c r="R266" s="106"/>
      <c r="S266" s="106"/>
      <c r="T266" s="106"/>
      <c r="U266" s="106"/>
      <c r="V266" s="106"/>
      <c r="W266" s="106"/>
      <c r="X266" s="106"/>
      <c r="Y266" s="106"/>
      <c r="Z266" s="106"/>
      <c r="AA266" s="106"/>
      <c r="AB266" s="106"/>
      <c r="AC266" s="106"/>
    </row>
    <row r="267" spans="2:29" s="42" customFormat="1" x14ac:dyDescent="0.35">
      <c r="B267" s="106"/>
      <c r="C267" s="106"/>
      <c r="D267" s="106"/>
      <c r="E267" s="106"/>
      <c r="F267" s="106"/>
      <c r="G267" s="106"/>
      <c r="H267" s="106"/>
      <c r="I267" s="106"/>
      <c r="J267" s="106"/>
      <c r="K267" s="106"/>
      <c r="L267" s="106"/>
      <c r="M267" s="106"/>
      <c r="N267" s="106"/>
      <c r="O267" s="106"/>
      <c r="P267" s="106"/>
      <c r="Q267" s="106"/>
      <c r="R267" s="106"/>
      <c r="S267" s="106"/>
      <c r="T267" s="106"/>
      <c r="U267" s="106"/>
      <c r="V267" s="106"/>
      <c r="W267" s="106"/>
      <c r="X267" s="106"/>
      <c r="Y267" s="106"/>
      <c r="Z267" s="106"/>
      <c r="AA267" s="106"/>
      <c r="AB267" s="106"/>
      <c r="AC267" s="106"/>
    </row>
    <row r="268" spans="2:29" s="42" customFormat="1" x14ac:dyDescent="0.35">
      <c r="B268" s="106"/>
      <c r="C268" s="106"/>
      <c r="D268" s="106"/>
      <c r="E268" s="106"/>
      <c r="F268" s="106"/>
      <c r="G268" s="106"/>
      <c r="H268" s="106"/>
      <c r="I268" s="106"/>
      <c r="J268" s="106"/>
      <c r="K268" s="106"/>
      <c r="L268" s="106"/>
      <c r="M268" s="106"/>
      <c r="N268" s="106"/>
      <c r="O268" s="106"/>
      <c r="P268" s="106"/>
      <c r="Q268" s="106"/>
      <c r="R268" s="106"/>
      <c r="S268" s="106"/>
      <c r="T268" s="106"/>
      <c r="U268" s="106"/>
      <c r="V268" s="106"/>
      <c r="W268" s="106"/>
      <c r="X268" s="106"/>
      <c r="Y268" s="106"/>
      <c r="Z268" s="106"/>
      <c r="AA268" s="106"/>
      <c r="AB268" s="106"/>
      <c r="AC268" s="106"/>
    </row>
    <row r="269" spans="2:29" s="42" customFormat="1" x14ac:dyDescent="0.35">
      <c r="B269" s="106"/>
      <c r="C269" s="106"/>
      <c r="D269" s="106"/>
      <c r="E269" s="106"/>
      <c r="F269" s="106"/>
      <c r="G269" s="106"/>
      <c r="H269" s="106"/>
      <c r="I269" s="106"/>
      <c r="J269" s="106"/>
      <c r="K269" s="106"/>
      <c r="L269" s="106"/>
      <c r="M269" s="106"/>
      <c r="N269" s="106"/>
      <c r="O269" s="106"/>
      <c r="P269" s="106"/>
      <c r="Q269" s="106"/>
      <c r="R269" s="106"/>
      <c r="S269" s="106"/>
      <c r="T269" s="106"/>
      <c r="U269" s="106"/>
      <c r="V269" s="106"/>
      <c r="W269" s="106"/>
      <c r="X269" s="106"/>
      <c r="Y269" s="106"/>
      <c r="Z269" s="106"/>
      <c r="AA269" s="106"/>
      <c r="AB269" s="106"/>
      <c r="AC269" s="106"/>
    </row>
    <row r="270" spans="2:29" s="42" customFormat="1" x14ac:dyDescent="0.35">
      <c r="B270" s="106"/>
      <c r="C270" s="106"/>
      <c r="D270" s="106"/>
      <c r="E270" s="106"/>
      <c r="F270" s="106"/>
      <c r="G270" s="106"/>
      <c r="H270" s="106"/>
      <c r="I270" s="106"/>
      <c r="J270" s="106"/>
      <c r="K270" s="106"/>
      <c r="L270" s="106"/>
      <c r="M270" s="106"/>
      <c r="N270" s="106"/>
      <c r="O270" s="106"/>
      <c r="P270" s="106"/>
      <c r="Q270" s="106"/>
      <c r="R270" s="106"/>
      <c r="S270" s="106"/>
      <c r="T270" s="106"/>
      <c r="U270" s="106"/>
      <c r="V270" s="106"/>
      <c r="W270" s="106"/>
      <c r="X270" s="106"/>
      <c r="Y270" s="106"/>
      <c r="Z270" s="106"/>
      <c r="AA270" s="106"/>
      <c r="AB270" s="106"/>
      <c r="AC270" s="106"/>
    </row>
    <row r="271" spans="2:29" s="42" customFormat="1" x14ac:dyDescent="0.35">
      <c r="B271" s="106"/>
      <c r="C271" s="106"/>
      <c r="D271" s="106"/>
      <c r="E271" s="106"/>
      <c r="F271" s="106"/>
      <c r="G271" s="106"/>
      <c r="H271" s="106"/>
      <c r="I271" s="106"/>
      <c r="J271" s="106"/>
      <c r="K271" s="106"/>
      <c r="L271" s="106"/>
      <c r="M271" s="106"/>
      <c r="N271" s="106"/>
      <c r="O271" s="106"/>
      <c r="P271" s="106"/>
      <c r="Q271" s="106"/>
      <c r="R271" s="106"/>
      <c r="S271" s="106"/>
      <c r="T271" s="106"/>
      <c r="U271" s="106"/>
      <c r="V271" s="106"/>
      <c r="W271" s="106"/>
      <c r="X271" s="106"/>
      <c r="Y271" s="106"/>
      <c r="Z271" s="106"/>
      <c r="AA271" s="106"/>
      <c r="AB271" s="106"/>
      <c r="AC271" s="106"/>
    </row>
    <row r="272" spans="2:29" s="42" customFormat="1" x14ac:dyDescent="0.35">
      <c r="B272" s="106"/>
      <c r="C272" s="106"/>
      <c r="D272" s="106"/>
      <c r="E272" s="106"/>
      <c r="F272" s="106"/>
      <c r="G272" s="106"/>
      <c r="H272" s="106"/>
      <c r="I272" s="106"/>
      <c r="J272" s="106"/>
      <c r="K272" s="106"/>
      <c r="L272" s="106"/>
      <c r="M272" s="106"/>
      <c r="N272" s="106"/>
      <c r="O272" s="106"/>
      <c r="P272" s="106"/>
      <c r="Q272" s="106"/>
      <c r="R272" s="106"/>
      <c r="S272" s="106"/>
      <c r="T272" s="106"/>
      <c r="U272" s="106"/>
      <c r="V272" s="106"/>
      <c r="W272" s="106"/>
      <c r="X272" s="106"/>
      <c r="Y272" s="106"/>
      <c r="Z272" s="106"/>
      <c r="AA272" s="106"/>
      <c r="AB272" s="106"/>
      <c r="AC272" s="106"/>
    </row>
    <row r="273" spans="2:29" s="42" customFormat="1" x14ac:dyDescent="0.35">
      <c r="B273" s="106"/>
      <c r="C273" s="106"/>
      <c r="D273" s="106"/>
      <c r="E273" s="106"/>
      <c r="F273" s="106"/>
      <c r="G273" s="106"/>
      <c r="H273" s="106"/>
      <c r="I273" s="106"/>
      <c r="J273" s="106"/>
      <c r="K273" s="106"/>
      <c r="L273" s="106"/>
      <c r="M273" s="106"/>
      <c r="N273" s="106"/>
      <c r="O273" s="106"/>
      <c r="P273" s="106"/>
      <c r="Q273" s="106"/>
      <c r="R273" s="106"/>
      <c r="S273" s="106"/>
      <c r="T273" s="106"/>
      <c r="U273" s="106"/>
      <c r="V273" s="106"/>
      <c r="W273" s="106"/>
      <c r="X273" s="106"/>
      <c r="Y273" s="106"/>
      <c r="Z273" s="106"/>
      <c r="AA273" s="106"/>
      <c r="AB273" s="106"/>
      <c r="AC273" s="106"/>
    </row>
    <row r="274" spans="2:29" s="42" customFormat="1" x14ac:dyDescent="0.35">
      <c r="B274" s="106"/>
      <c r="C274" s="106"/>
      <c r="D274" s="106"/>
      <c r="E274" s="106"/>
      <c r="F274" s="106"/>
      <c r="G274" s="106"/>
      <c r="H274" s="106"/>
      <c r="I274" s="106"/>
      <c r="J274" s="106"/>
      <c r="K274" s="106"/>
      <c r="L274" s="106"/>
      <c r="M274" s="106"/>
      <c r="N274" s="106"/>
      <c r="O274" s="106"/>
      <c r="P274" s="106"/>
      <c r="Q274" s="106"/>
      <c r="R274" s="106"/>
      <c r="S274" s="106"/>
      <c r="T274" s="106"/>
      <c r="U274" s="106"/>
      <c r="V274" s="106"/>
      <c r="W274" s="106"/>
      <c r="X274" s="106"/>
      <c r="Y274" s="106"/>
      <c r="Z274" s="106"/>
      <c r="AA274" s="106"/>
      <c r="AB274" s="106"/>
      <c r="AC274" s="106"/>
    </row>
    <row r="275" spans="2:29" s="42" customFormat="1" x14ac:dyDescent="0.35">
      <c r="B275" s="106"/>
      <c r="C275" s="106"/>
      <c r="D275" s="106"/>
      <c r="E275" s="106"/>
      <c r="F275" s="106"/>
      <c r="G275" s="106"/>
      <c r="H275" s="106"/>
      <c r="I275" s="106"/>
      <c r="J275" s="106"/>
      <c r="K275" s="106"/>
      <c r="L275" s="106"/>
      <c r="M275" s="106"/>
      <c r="N275" s="106"/>
      <c r="O275" s="106"/>
      <c r="P275" s="106"/>
      <c r="Q275" s="106"/>
      <c r="R275" s="106"/>
      <c r="S275" s="106"/>
      <c r="T275" s="106"/>
      <c r="U275" s="106"/>
      <c r="V275" s="106"/>
      <c r="W275" s="106"/>
      <c r="X275" s="106"/>
      <c r="Y275" s="106"/>
      <c r="Z275" s="106"/>
      <c r="AA275" s="106"/>
      <c r="AB275" s="106"/>
      <c r="AC275" s="106"/>
    </row>
    <row r="276" spans="2:29" s="42" customFormat="1" x14ac:dyDescent="0.35">
      <c r="B276" s="106"/>
      <c r="C276" s="106"/>
      <c r="D276" s="106"/>
      <c r="E276" s="106"/>
      <c r="F276" s="106"/>
      <c r="G276" s="106"/>
      <c r="H276" s="106"/>
      <c r="I276" s="106"/>
      <c r="J276" s="106"/>
      <c r="K276" s="106"/>
      <c r="L276" s="106"/>
      <c r="M276" s="106"/>
      <c r="N276" s="106"/>
      <c r="O276" s="106"/>
      <c r="P276" s="106"/>
      <c r="Q276" s="106"/>
      <c r="R276" s="106"/>
      <c r="S276" s="106"/>
      <c r="T276" s="106"/>
      <c r="U276" s="106"/>
      <c r="V276" s="106"/>
      <c r="W276" s="106"/>
      <c r="X276" s="106"/>
      <c r="Y276" s="106"/>
      <c r="Z276" s="106"/>
      <c r="AA276" s="106"/>
      <c r="AB276" s="106"/>
      <c r="AC276" s="106"/>
    </row>
    <row r="277" spans="2:29" s="42" customFormat="1" x14ac:dyDescent="0.35">
      <c r="B277" s="106"/>
      <c r="C277" s="106"/>
      <c r="D277" s="106"/>
      <c r="E277" s="106"/>
      <c r="F277" s="106"/>
      <c r="G277" s="106"/>
      <c r="H277" s="106"/>
      <c r="I277" s="106"/>
      <c r="J277" s="106"/>
      <c r="K277" s="106"/>
      <c r="L277" s="106"/>
      <c r="M277" s="106"/>
      <c r="N277" s="106"/>
      <c r="O277" s="106"/>
      <c r="P277" s="106"/>
      <c r="Q277" s="106"/>
      <c r="R277" s="106"/>
      <c r="S277" s="106"/>
      <c r="T277" s="106"/>
      <c r="U277" s="106"/>
      <c r="V277" s="106"/>
      <c r="W277" s="106"/>
      <c r="X277" s="106"/>
      <c r="Y277" s="106"/>
      <c r="Z277" s="106"/>
      <c r="AA277" s="106"/>
      <c r="AB277" s="106"/>
      <c r="AC277" s="106"/>
    </row>
    <row r="278" spans="2:29" s="42" customFormat="1" x14ac:dyDescent="0.35">
      <c r="B278" s="106"/>
      <c r="C278" s="106"/>
      <c r="D278" s="106"/>
      <c r="E278" s="106"/>
      <c r="F278" s="106"/>
      <c r="G278" s="106"/>
      <c r="H278" s="106"/>
      <c r="I278" s="106"/>
      <c r="J278" s="106"/>
      <c r="K278" s="106"/>
      <c r="L278" s="106"/>
      <c r="M278" s="106"/>
      <c r="N278" s="106"/>
      <c r="O278" s="106"/>
      <c r="P278" s="106"/>
      <c r="Q278" s="106"/>
      <c r="R278" s="106"/>
      <c r="S278" s="106"/>
      <c r="T278" s="106"/>
      <c r="U278" s="106"/>
      <c r="V278" s="106"/>
      <c r="W278" s="106"/>
      <c r="X278" s="106"/>
      <c r="Y278" s="106"/>
      <c r="Z278" s="106"/>
      <c r="AA278" s="106"/>
      <c r="AB278" s="106"/>
      <c r="AC278" s="106"/>
    </row>
    <row r="279" spans="2:29" s="42" customFormat="1" x14ac:dyDescent="0.35">
      <c r="B279" s="106"/>
      <c r="C279" s="106"/>
      <c r="D279" s="106"/>
      <c r="E279" s="106"/>
      <c r="F279" s="106"/>
      <c r="G279" s="106"/>
      <c r="H279" s="106"/>
      <c r="I279" s="106"/>
      <c r="J279" s="106"/>
      <c r="K279" s="106"/>
      <c r="L279" s="106"/>
      <c r="M279" s="106"/>
      <c r="N279" s="106"/>
      <c r="O279" s="106"/>
      <c r="P279" s="106"/>
      <c r="Q279" s="106"/>
      <c r="R279" s="106"/>
      <c r="S279" s="106"/>
      <c r="T279" s="106"/>
      <c r="U279" s="106"/>
      <c r="V279" s="106"/>
      <c r="W279" s="106"/>
      <c r="X279" s="106"/>
      <c r="Y279" s="106"/>
      <c r="Z279" s="106"/>
      <c r="AA279" s="106"/>
      <c r="AB279" s="106"/>
      <c r="AC279" s="106"/>
    </row>
    <row r="280" spans="2:29" s="42" customFormat="1" x14ac:dyDescent="0.35">
      <c r="B280" s="106"/>
      <c r="C280" s="106"/>
      <c r="D280" s="106"/>
      <c r="E280" s="106"/>
      <c r="F280" s="106"/>
      <c r="G280" s="106"/>
      <c r="H280" s="106"/>
      <c r="I280" s="106"/>
      <c r="J280" s="106"/>
      <c r="K280" s="106"/>
      <c r="L280" s="106"/>
      <c r="M280" s="106"/>
      <c r="N280" s="106"/>
      <c r="O280" s="106"/>
      <c r="P280" s="106"/>
      <c r="Q280" s="106"/>
      <c r="R280" s="106"/>
      <c r="S280" s="106"/>
      <c r="T280" s="106"/>
      <c r="U280" s="106"/>
      <c r="V280" s="106"/>
      <c r="W280" s="106"/>
      <c r="X280" s="106"/>
      <c r="Y280" s="106"/>
      <c r="Z280" s="106"/>
      <c r="AA280" s="106"/>
      <c r="AB280" s="106"/>
      <c r="AC280" s="106"/>
    </row>
    <row r="281" spans="2:29" s="42" customFormat="1" x14ac:dyDescent="0.35">
      <c r="B281" s="106"/>
      <c r="C281" s="106"/>
      <c r="D281" s="106"/>
      <c r="E281" s="106"/>
      <c r="F281" s="106"/>
      <c r="G281" s="106"/>
      <c r="H281" s="106"/>
      <c r="I281" s="106"/>
      <c r="J281" s="106"/>
      <c r="K281" s="106"/>
      <c r="L281" s="106"/>
      <c r="M281" s="106"/>
      <c r="N281" s="106"/>
      <c r="O281" s="106"/>
      <c r="P281" s="106"/>
      <c r="Q281" s="106"/>
      <c r="R281" s="106"/>
      <c r="S281" s="106"/>
      <c r="T281" s="106"/>
      <c r="U281" s="106"/>
      <c r="V281" s="106"/>
      <c r="W281" s="106"/>
      <c r="X281" s="106"/>
      <c r="Y281" s="106"/>
      <c r="Z281" s="106"/>
      <c r="AA281" s="106"/>
      <c r="AB281" s="106"/>
      <c r="AC281" s="106"/>
    </row>
    <row r="282" spans="2:29" s="42" customFormat="1" x14ac:dyDescent="0.35">
      <c r="B282" s="106"/>
      <c r="C282" s="106"/>
      <c r="D282" s="106"/>
      <c r="E282" s="106"/>
      <c r="F282" s="106"/>
      <c r="G282" s="106"/>
      <c r="H282" s="106"/>
      <c r="I282" s="106"/>
      <c r="J282" s="106"/>
      <c r="K282" s="106"/>
      <c r="L282" s="106"/>
      <c r="M282" s="106"/>
      <c r="N282" s="106"/>
      <c r="O282" s="106"/>
      <c r="P282" s="106"/>
      <c r="Q282" s="106"/>
      <c r="R282" s="106"/>
      <c r="S282" s="106"/>
      <c r="T282" s="106"/>
      <c r="U282" s="106"/>
      <c r="V282" s="106"/>
      <c r="W282" s="106"/>
      <c r="X282" s="106"/>
      <c r="Y282" s="106"/>
      <c r="Z282" s="106"/>
      <c r="AA282" s="106"/>
      <c r="AB282" s="106"/>
      <c r="AC282" s="106"/>
    </row>
    <row r="283" spans="2:29" s="42" customFormat="1" x14ac:dyDescent="0.35">
      <c r="B283" s="106"/>
      <c r="C283" s="106"/>
      <c r="D283" s="106"/>
      <c r="E283" s="106"/>
      <c r="F283" s="106"/>
      <c r="G283" s="106"/>
      <c r="H283" s="106"/>
      <c r="I283" s="106"/>
      <c r="J283" s="106"/>
      <c r="K283" s="106"/>
      <c r="L283" s="106"/>
      <c r="M283" s="106"/>
      <c r="N283" s="106"/>
      <c r="O283" s="106"/>
      <c r="P283" s="106"/>
      <c r="Q283" s="106"/>
      <c r="R283" s="106"/>
      <c r="S283" s="106"/>
      <c r="T283" s="106"/>
      <c r="U283" s="106"/>
      <c r="V283" s="106"/>
      <c r="W283" s="106"/>
      <c r="X283" s="106"/>
      <c r="Y283" s="106"/>
      <c r="Z283" s="106"/>
      <c r="AA283" s="106"/>
      <c r="AB283" s="106"/>
      <c r="AC283" s="106"/>
    </row>
    <row r="284" spans="2:29" s="42" customFormat="1" x14ac:dyDescent="0.35">
      <c r="B284" s="106"/>
      <c r="C284" s="106"/>
      <c r="D284" s="106"/>
      <c r="E284" s="106"/>
      <c r="F284" s="106"/>
      <c r="G284" s="106"/>
      <c r="H284" s="106"/>
      <c r="I284" s="106"/>
      <c r="J284" s="106"/>
      <c r="K284" s="106"/>
      <c r="L284" s="106"/>
      <c r="M284" s="106"/>
      <c r="N284" s="106"/>
      <c r="O284" s="106"/>
      <c r="P284" s="106"/>
      <c r="Q284" s="106"/>
      <c r="R284" s="106"/>
      <c r="S284" s="106"/>
      <c r="T284" s="106"/>
      <c r="U284" s="106"/>
      <c r="V284" s="106"/>
      <c r="W284" s="106"/>
      <c r="X284" s="106"/>
      <c r="Y284" s="106"/>
      <c r="Z284" s="106"/>
      <c r="AA284" s="106"/>
      <c r="AB284" s="106"/>
      <c r="AC284" s="106"/>
    </row>
    <row r="285" spans="2:29" s="42" customFormat="1" x14ac:dyDescent="0.35">
      <c r="B285" s="106"/>
      <c r="C285" s="106"/>
      <c r="D285" s="106"/>
      <c r="E285" s="106"/>
      <c r="F285" s="106"/>
      <c r="G285" s="106"/>
      <c r="H285" s="106"/>
      <c r="I285" s="106"/>
      <c r="J285" s="106"/>
      <c r="K285" s="106"/>
      <c r="L285" s="106"/>
      <c r="M285" s="106"/>
      <c r="N285" s="106"/>
      <c r="O285" s="106"/>
      <c r="P285" s="106"/>
      <c r="Q285" s="106"/>
      <c r="R285" s="106"/>
      <c r="S285" s="106"/>
      <c r="T285" s="106"/>
      <c r="U285" s="106"/>
      <c r="V285" s="106"/>
      <c r="W285" s="106"/>
      <c r="X285" s="106"/>
      <c r="Y285" s="106"/>
      <c r="Z285" s="106"/>
      <c r="AA285" s="106"/>
      <c r="AB285" s="106"/>
      <c r="AC285" s="106"/>
    </row>
    <row r="286" spans="2:29" s="42" customFormat="1" x14ac:dyDescent="0.35">
      <c r="B286" s="106"/>
      <c r="C286" s="106"/>
      <c r="D286" s="106"/>
      <c r="E286" s="106"/>
      <c r="F286" s="106"/>
      <c r="G286" s="106"/>
      <c r="H286" s="106"/>
      <c r="I286" s="106"/>
      <c r="J286" s="106"/>
      <c r="K286" s="106"/>
      <c r="L286" s="106"/>
      <c r="M286" s="106"/>
      <c r="N286" s="106"/>
      <c r="O286" s="106"/>
      <c r="P286" s="106"/>
      <c r="Q286" s="106"/>
      <c r="R286" s="106"/>
      <c r="S286" s="106"/>
      <c r="T286" s="106"/>
      <c r="U286" s="106"/>
      <c r="V286" s="106"/>
      <c r="W286" s="106"/>
      <c r="X286" s="106"/>
      <c r="Y286" s="106"/>
      <c r="Z286" s="106"/>
      <c r="AA286" s="106"/>
      <c r="AB286" s="106"/>
      <c r="AC286" s="106"/>
    </row>
    <row r="287" spans="2:29" s="42" customFormat="1" x14ac:dyDescent="0.35">
      <c r="B287" s="106"/>
      <c r="C287" s="106"/>
      <c r="D287" s="106"/>
      <c r="E287" s="106"/>
      <c r="F287" s="106"/>
      <c r="G287" s="106"/>
      <c r="H287" s="106"/>
      <c r="I287" s="106"/>
      <c r="J287" s="106"/>
      <c r="K287" s="106"/>
      <c r="L287" s="106"/>
      <c r="M287" s="106"/>
      <c r="N287" s="106"/>
      <c r="O287" s="106"/>
      <c r="P287" s="106"/>
      <c r="Q287" s="106"/>
      <c r="R287" s="106"/>
      <c r="S287" s="106"/>
      <c r="T287" s="106"/>
      <c r="U287" s="106"/>
      <c r="V287" s="106"/>
      <c r="W287" s="106"/>
      <c r="X287" s="106"/>
      <c r="Y287" s="106"/>
      <c r="Z287" s="106"/>
      <c r="AA287" s="106"/>
      <c r="AB287" s="106"/>
      <c r="AC287" s="106"/>
    </row>
    <row r="288" spans="2:29" s="42" customFormat="1" x14ac:dyDescent="0.35">
      <c r="B288" s="106"/>
      <c r="C288" s="106"/>
      <c r="D288" s="106"/>
      <c r="E288" s="106"/>
      <c r="F288" s="106"/>
      <c r="G288" s="106"/>
      <c r="H288" s="106"/>
      <c r="I288" s="106"/>
      <c r="J288" s="106"/>
      <c r="K288" s="106"/>
      <c r="L288" s="106"/>
      <c r="M288" s="106"/>
      <c r="N288" s="106"/>
      <c r="O288" s="106"/>
      <c r="P288" s="106"/>
      <c r="Q288" s="106"/>
      <c r="R288" s="106"/>
      <c r="S288" s="106"/>
      <c r="T288" s="106"/>
      <c r="U288" s="106"/>
      <c r="V288" s="106"/>
      <c r="W288" s="106"/>
      <c r="X288" s="106"/>
      <c r="Y288" s="106"/>
      <c r="Z288" s="106"/>
      <c r="AA288" s="106"/>
      <c r="AB288" s="106"/>
      <c r="AC288" s="106"/>
    </row>
    <row r="289" spans="2:29" s="42" customFormat="1" x14ac:dyDescent="0.35">
      <c r="B289" s="106"/>
      <c r="C289" s="106"/>
      <c r="D289" s="106"/>
      <c r="E289" s="106"/>
      <c r="F289" s="106"/>
      <c r="G289" s="106"/>
      <c r="H289" s="106"/>
      <c r="I289" s="106"/>
      <c r="J289" s="106"/>
      <c r="K289" s="106"/>
      <c r="L289" s="106"/>
      <c r="M289" s="106"/>
      <c r="N289" s="106"/>
      <c r="O289" s="106"/>
      <c r="P289" s="106"/>
      <c r="Q289" s="106"/>
      <c r="R289" s="106"/>
      <c r="S289" s="106"/>
      <c r="T289" s="106"/>
      <c r="U289" s="106"/>
      <c r="V289" s="106"/>
      <c r="W289" s="106"/>
      <c r="X289" s="106"/>
      <c r="Y289" s="106"/>
      <c r="Z289" s="106"/>
      <c r="AA289" s="106"/>
      <c r="AB289" s="106"/>
      <c r="AC289" s="106"/>
    </row>
    <row r="290" spans="2:29" s="42" customFormat="1" x14ac:dyDescent="0.35">
      <c r="B290" s="106"/>
      <c r="C290" s="106"/>
      <c r="D290" s="106"/>
      <c r="E290" s="106"/>
      <c r="F290" s="106"/>
      <c r="G290" s="106"/>
      <c r="H290" s="106"/>
      <c r="I290" s="106"/>
      <c r="J290" s="106"/>
      <c r="K290" s="106"/>
      <c r="L290" s="106"/>
      <c r="M290" s="106"/>
      <c r="N290" s="106"/>
      <c r="O290" s="106"/>
      <c r="P290" s="106"/>
      <c r="Q290" s="106"/>
      <c r="R290" s="106"/>
      <c r="S290" s="106"/>
      <c r="T290" s="106"/>
      <c r="U290" s="106"/>
      <c r="V290" s="106"/>
      <c r="W290" s="106"/>
      <c r="X290" s="106"/>
      <c r="Y290" s="106"/>
      <c r="Z290" s="106"/>
      <c r="AA290" s="106"/>
      <c r="AB290" s="106"/>
      <c r="AC290" s="106"/>
    </row>
    <row r="291" spans="2:29" s="42" customFormat="1" x14ac:dyDescent="0.35">
      <c r="B291" s="106"/>
      <c r="C291" s="106"/>
      <c r="D291" s="106"/>
      <c r="E291" s="106"/>
      <c r="F291" s="106"/>
      <c r="G291" s="106"/>
      <c r="H291" s="106"/>
      <c r="I291" s="106"/>
      <c r="J291" s="106"/>
      <c r="K291" s="106"/>
      <c r="L291" s="106"/>
      <c r="M291" s="106"/>
      <c r="N291" s="106"/>
      <c r="O291" s="106"/>
      <c r="P291" s="106"/>
      <c r="Q291" s="106"/>
      <c r="R291" s="106"/>
      <c r="S291" s="106"/>
      <c r="T291" s="106"/>
      <c r="U291" s="106"/>
      <c r="V291" s="106"/>
      <c r="W291" s="106"/>
      <c r="X291" s="106"/>
      <c r="Y291" s="106"/>
      <c r="Z291" s="106"/>
      <c r="AA291" s="106"/>
      <c r="AB291" s="106"/>
      <c r="AC291" s="106"/>
    </row>
    <row r="292" spans="2:29" s="42" customFormat="1" x14ac:dyDescent="0.35">
      <c r="B292" s="106"/>
      <c r="C292" s="106"/>
      <c r="D292" s="106"/>
      <c r="E292" s="106"/>
      <c r="F292" s="106"/>
      <c r="G292" s="106"/>
      <c r="H292" s="106"/>
      <c r="I292" s="106"/>
      <c r="J292" s="106"/>
      <c r="K292" s="106"/>
      <c r="L292" s="106"/>
      <c r="M292" s="106"/>
      <c r="N292" s="106"/>
      <c r="O292" s="106"/>
      <c r="P292" s="106"/>
      <c r="Q292" s="106"/>
      <c r="R292" s="106"/>
      <c r="S292" s="106"/>
      <c r="T292" s="106"/>
      <c r="U292" s="106"/>
      <c r="V292" s="106"/>
      <c r="W292" s="106"/>
      <c r="X292" s="106"/>
      <c r="Y292" s="106"/>
      <c r="Z292" s="106"/>
      <c r="AA292" s="106"/>
      <c r="AB292" s="106"/>
      <c r="AC292" s="106"/>
    </row>
    <row r="293" spans="2:29" s="42" customFormat="1" x14ac:dyDescent="0.35">
      <c r="B293" s="106"/>
      <c r="C293" s="106"/>
      <c r="D293" s="106"/>
      <c r="E293" s="106"/>
      <c r="F293" s="106"/>
      <c r="G293" s="106"/>
      <c r="H293" s="106"/>
      <c r="I293" s="106"/>
      <c r="J293" s="106"/>
      <c r="K293" s="106"/>
      <c r="L293" s="106"/>
      <c r="M293" s="106"/>
      <c r="N293" s="106"/>
      <c r="O293" s="106"/>
      <c r="P293" s="106"/>
      <c r="Q293" s="106"/>
      <c r="R293" s="106"/>
      <c r="S293" s="106"/>
      <c r="T293" s="106"/>
      <c r="U293" s="106"/>
      <c r="V293" s="106"/>
      <c r="W293" s="106"/>
      <c r="X293" s="106"/>
      <c r="Y293" s="106"/>
      <c r="Z293" s="106"/>
      <c r="AA293" s="106"/>
      <c r="AB293" s="106"/>
      <c r="AC293" s="106"/>
    </row>
    <row r="294" spans="2:29" s="42" customFormat="1" x14ac:dyDescent="0.35">
      <c r="B294" s="106"/>
      <c r="C294" s="106"/>
      <c r="D294" s="106"/>
      <c r="E294" s="106"/>
      <c r="F294" s="106"/>
      <c r="G294" s="106"/>
      <c r="H294" s="106"/>
      <c r="I294" s="106"/>
      <c r="J294" s="106"/>
      <c r="K294" s="106"/>
      <c r="L294" s="106"/>
      <c r="M294" s="106"/>
      <c r="N294" s="106"/>
      <c r="O294" s="106"/>
      <c r="P294" s="106"/>
      <c r="Q294" s="106"/>
      <c r="R294" s="106"/>
      <c r="S294" s="106"/>
      <c r="T294" s="106"/>
      <c r="U294" s="106"/>
      <c r="V294" s="106"/>
      <c r="W294" s="106"/>
      <c r="X294" s="106"/>
      <c r="Y294" s="106"/>
      <c r="Z294" s="106"/>
      <c r="AA294" s="106"/>
      <c r="AB294" s="106"/>
      <c r="AC294" s="106"/>
    </row>
    <row r="295" spans="2:29" s="42" customFormat="1" x14ac:dyDescent="0.35">
      <c r="B295" s="106"/>
      <c r="C295" s="106"/>
      <c r="D295" s="106"/>
      <c r="E295" s="106"/>
      <c r="F295" s="106"/>
      <c r="G295" s="106"/>
      <c r="H295" s="106"/>
      <c r="I295" s="106"/>
      <c r="J295" s="106"/>
      <c r="K295" s="106"/>
      <c r="L295" s="106"/>
      <c r="M295" s="106"/>
      <c r="N295" s="106"/>
      <c r="O295" s="106"/>
      <c r="P295" s="106"/>
      <c r="Q295" s="106"/>
      <c r="R295" s="106"/>
      <c r="S295" s="106"/>
      <c r="T295" s="106"/>
      <c r="U295" s="106"/>
      <c r="V295" s="106"/>
      <c r="W295" s="106"/>
      <c r="X295" s="106"/>
      <c r="Y295" s="106"/>
      <c r="Z295" s="106"/>
      <c r="AA295" s="106"/>
      <c r="AB295" s="106"/>
      <c r="AC295" s="106"/>
    </row>
    <row r="296" spans="2:29" s="42" customFormat="1" x14ac:dyDescent="0.35">
      <c r="B296" s="106"/>
      <c r="C296" s="106"/>
      <c r="D296" s="106"/>
      <c r="E296" s="106"/>
      <c r="F296" s="106"/>
      <c r="G296" s="106"/>
      <c r="H296" s="106"/>
      <c r="I296" s="106"/>
      <c r="J296" s="106"/>
      <c r="K296" s="106"/>
      <c r="L296" s="106"/>
      <c r="M296" s="106"/>
      <c r="N296" s="106"/>
      <c r="O296" s="106"/>
      <c r="P296" s="106"/>
      <c r="Q296" s="106"/>
      <c r="R296" s="106"/>
      <c r="S296" s="106"/>
      <c r="T296" s="106"/>
      <c r="U296" s="106"/>
      <c r="V296" s="106"/>
      <c r="W296" s="106"/>
      <c r="X296" s="106"/>
      <c r="Y296" s="106"/>
      <c r="Z296" s="106"/>
      <c r="AA296" s="106"/>
      <c r="AB296" s="106"/>
      <c r="AC296" s="106"/>
    </row>
    <row r="297" spans="2:29" s="42" customFormat="1" x14ac:dyDescent="0.35">
      <c r="B297" s="106"/>
      <c r="C297" s="106"/>
      <c r="D297" s="106"/>
      <c r="E297" s="106"/>
      <c r="F297" s="106"/>
      <c r="G297" s="106"/>
      <c r="H297" s="106"/>
      <c r="I297" s="106"/>
      <c r="J297" s="106"/>
      <c r="K297" s="106"/>
      <c r="L297" s="106"/>
      <c r="M297" s="106"/>
      <c r="N297" s="106"/>
      <c r="O297" s="106"/>
      <c r="P297" s="106"/>
      <c r="Q297" s="106"/>
      <c r="R297" s="106"/>
      <c r="S297" s="106"/>
      <c r="T297" s="106"/>
      <c r="U297" s="106"/>
      <c r="V297" s="106"/>
      <c r="W297" s="106"/>
      <c r="X297" s="106"/>
      <c r="Y297" s="106"/>
      <c r="Z297" s="106"/>
      <c r="AA297" s="106"/>
      <c r="AB297" s="106"/>
      <c r="AC297" s="106"/>
    </row>
    <row r="298" spans="2:29" s="42" customFormat="1" x14ac:dyDescent="0.35">
      <c r="B298" s="106"/>
      <c r="C298" s="106"/>
      <c r="D298" s="106"/>
      <c r="E298" s="106"/>
      <c r="F298" s="106"/>
      <c r="G298" s="106"/>
      <c r="H298" s="106"/>
      <c r="I298" s="106"/>
      <c r="J298" s="106"/>
      <c r="K298" s="106"/>
      <c r="L298" s="106"/>
      <c r="M298" s="106"/>
      <c r="N298" s="106"/>
      <c r="O298" s="106"/>
      <c r="P298" s="106"/>
      <c r="Q298" s="106"/>
      <c r="R298" s="106"/>
      <c r="S298" s="106"/>
      <c r="T298" s="106"/>
      <c r="U298" s="106"/>
      <c r="V298" s="106"/>
      <c r="W298" s="106"/>
      <c r="X298" s="106"/>
      <c r="Y298" s="106"/>
      <c r="Z298" s="106"/>
      <c r="AA298" s="106"/>
      <c r="AB298" s="106"/>
      <c r="AC298" s="106"/>
    </row>
    <row r="299" spans="2:29" s="42" customFormat="1" x14ac:dyDescent="0.35">
      <c r="B299" s="106"/>
      <c r="C299" s="106"/>
      <c r="D299" s="106"/>
      <c r="E299" s="106"/>
      <c r="F299" s="106"/>
      <c r="G299" s="106"/>
      <c r="H299" s="106"/>
      <c r="I299" s="106"/>
      <c r="J299" s="106"/>
      <c r="K299" s="106"/>
      <c r="L299" s="106"/>
      <c r="M299" s="106"/>
      <c r="N299" s="106"/>
      <c r="O299" s="106"/>
      <c r="P299" s="106"/>
      <c r="Q299" s="106"/>
      <c r="R299" s="106"/>
      <c r="S299" s="106"/>
      <c r="T299" s="106"/>
      <c r="U299" s="106"/>
      <c r="V299" s="106"/>
      <c r="W299" s="106"/>
      <c r="X299" s="106"/>
      <c r="Y299" s="106"/>
      <c r="Z299" s="106"/>
      <c r="AA299" s="106"/>
      <c r="AB299" s="106"/>
      <c r="AC299" s="106"/>
    </row>
    <row r="300" spans="2:29" s="42" customFormat="1" x14ac:dyDescent="0.35">
      <c r="B300" s="106"/>
      <c r="C300" s="106"/>
      <c r="D300" s="106"/>
      <c r="E300" s="106"/>
      <c r="F300" s="106"/>
      <c r="G300" s="106"/>
      <c r="H300" s="106"/>
      <c r="I300" s="106"/>
      <c r="J300" s="106"/>
      <c r="K300" s="106"/>
      <c r="L300" s="106"/>
      <c r="M300" s="106"/>
      <c r="N300" s="106"/>
      <c r="O300" s="106"/>
      <c r="P300" s="106"/>
      <c r="Q300" s="106"/>
      <c r="R300" s="106"/>
      <c r="S300" s="106"/>
      <c r="T300" s="106"/>
      <c r="U300" s="106"/>
      <c r="V300" s="106"/>
      <c r="W300" s="106"/>
      <c r="X300" s="106"/>
      <c r="Y300" s="106"/>
      <c r="Z300" s="106"/>
      <c r="AA300" s="106"/>
      <c r="AB300" s="106"/>
      <c r="AC300" s="106"/>
    </row>
    <row r="301" spans="2:29" s="42" customFormat="1" x14ac:dyDescent="0.35">
      <c r="B301" s="106"/>
      <c r="C301" s="106"/>
      <c r="D301" s="106"/>
      <c r="E301" s="106"/>
      <c r="F301" s="106"/>
      <c r="G301" s="106"/>
      <c r="H301" s="106"/>
      <c r="I301" s="106"/>
      <c r="J301" s="106"/>
      <c r="K301" s="106"/>
      <c r="L301" s="106"/>
      <c r="M301" s="106"/>
      <c r="N301" s="106"/>
      <c r="O301" s="106"/>
      <c r="P301" s="106"/>
      <c r="Q301" s="106"/>
      <c r="R301" s="106"/>
      <c r="S301" s="106"/>
      <c r="T301" s="106"/>
      <c r="U301" s="106"/>
      <c r="V301" s="106"/>
      <c r="W301" s="106"/>
      <c r="X301" s="106"/>
      <c r="Y301" s="106"/>
      <c r="Z301" s="106"/>
      <c r="AA301" s="106"/>
      <c r="AB301" s="106"/>
      <c r="AC301" s="106"/>
    </row>
    <row r="302" spans="2:29" s="42" customFormat="1" x14ac:dyDescent="0.35">
      <c r="B302" s="106"/>
      <c r="C302" s="106"/>
      <c r="D302" s="106"/>
      <c r="E302" s="106"/>
      <c r="F302" s="106"/>
      <c r="G302" s="106"/>
      <c r="H302" s="106"/>
      <c r="I302" s="106"/>
      <c r="J302" s="106"/>
      <c r="K302" s="106"/>
      <c r="L302" s="106"/>
      <c r="M302" s="106"/>
      <c r="N302" s="106"/>
      <c r="O302" s="106"/>
      <c r="P302" s="106"/>
      <c r="Q302" s="106"/>
      <c r="R302" s="106"/>
      <c r="S302" s="106"/>
      <c r="T302" s="106"/>
      <c r="U302" s="106"/>
      <c r="V302" s="106"/>
      <c r="W302" s="106"/>
      <c r="X302" s="106"/>
      <c r="Y302" s="106"/>
      <c r="Z302" s="106"/>
      <c r="AA302" s="106"/>
      <c r="AB302" s="106"/>
      <c r="AC302" s="106"/>
    </row>
    <row r="303" spans="2:29" s="42" customFormat="1" x14ac:dyDescent="0.35">
      <c r="B303" s="106"/>
      <c r="C303" s="106"/>
      <c r="D303" s="106"/>
      <c r="E303" s="106"/>
      <c r="F303" s="106"/>
      <c r="G303" s="106"/>
      <c r="H303" s="106"/>
      <c r="I303" s="106"/>
      <c r="J303" s="106"/>
      <c r="K303" s="106"/>
      <c r="L303" s="106"/>
      <c r="M303" s="106"/>
      <c r="N303" s="106"/>
      <c r="O303" s="106"/>
      <c r="P303" s="106"/>
      <c r="Q303" s="106"/>
      <c r="R303" s="106"/>
      <c r="S303" s="106"/>
      <c r="T303" s="106"/>
      <c r="U303" s="106"/>
      <c r="V303" s="106"/>
      <c r="W303" s="106"/>
      <c r="X303" s="106"/>
      <c r="Y303" s="106"/>
      <c r="Z303" s="106"/>
      <c r="AA303" s="106"/>
      <c r="AB303" s="106"/>
      <c r="AC303" s="106"/>
    </row>
    <row r="304" spans="2:29" s="42" customFormat="1" x14ac:dyDescent="0.35">
      <c r="B304" s="106"/>
      <c r="C304" s="106"/>
      <c r="D304" s="106"/>
      <c r="E304" s="106"/>
      <c r="F304" s="106"/>
      <c r="G304" s="106"/>
      <c r="H304" s="106"/>
      <c r="I304" s="106"/>
      <c r="J304" s="106"/>
      <c r="K304" s="106"/>
      <c r="L304" s="106"/>
      <c r="M304" s="106"/>
      <c r="N304" s="106"/>
      <c r="O304" s="106"/>
      <c r="P304" s="106"/>
      <c r="Q304" s="106"/>
      <c r="R304" s="106"/>
      <c r="S304" s="106"/>
      <c r="T304" s="106"/>
      <c r="U304" s="106"/>
      <c r="V304" s="106"/>
      <c r="W304" s="106"/>
      <c r="X304" s="106"/>
      <c r="Y304" s="106"/>
      <c r="Z304" s="106"/>
      <c r="AA304" s="106"/>
      <c r="AB304" s="106"/>
      <c r="AC304" s="106"/>
    </row>
    <row r="305" spans="2:29" s="42" customFormat="1" x14ac:dyDescent="0.35">
      <c r="B305" s="106"/>
      <c r="C305" s="106"/>
      <c r="D305" s="106"/>
      <c r="E305" s="106"/>
      <c r="F305" s="106"/>
      <c r="G305" s="106"/>
      <c r="H305" s="106"/>
      <c r="I305" s="106"/>
      <c r="J305" s="106"/>
      <c r="K305" s="106"/>
      <c r="L305" s="106"/>
      <c r="M305" s="106"/>
      <c r="N305" s="106"/>
      <c r="O305" s="106"/>
      <c r="P305" s="106"/>
      <c r="Q305" s="106"/>
      <c r="R305" s="106"/>
      <c r="S305" s="106"/>
      <c r="T305" s="106"/>
      <c r="U305" s="106"/>
      <c r="V305" s="106"/>
      <c r="W305" s="106"/>
      <c r="X305" s="106"/>
      <c r="Y305" s="106"/>
      <c r="Z305" s="106"/>
      <c r="AA305" s="106"/>
      <c r="AB305" s="106"/>
      <c r="AC305" s="106"/>
    </row>
    <row r="306" spans="2:29" s="42" customFormat="1" x14ac:dyDescent="0.35">
      <c r="B306" s="106"/>
      <c r="C306" s="106"/>
      <c r="D306" s="106"/>
      <c r="E306" s="106"/>
      <c r="F306" s="106"/>
      <c r="G306" s="106"/>
      <c r="H306" s="106"/>
      <c r="I306" s="106"/>
      <c r="J306" s="106"/>
      <c r="K306" s="106"/>
      <c r="L306" s="106"/>
      <c r="M306" s="106"/>
      <c r="N306" s="106"/>
      <c r="O306" s="106"/>
      <c r="P306" s="106"/>
      <c r="Q306" s="106"/>
      <c r="R306" s="106"/>
      <c r="S306" s="106"/>
      <c r="T306" s="106"/>
      <c r="U306" s="106"/>
      <c r="V306" s="106"/>
      <c r="W306" s="106"/>
      <c r="X306" s="106"/>
      <c r="Y306" s="106"/>
      <c r="Z306" s="106"/>
      <c r="AA306" s="106"/>
      <c r="AB306" s="106"/>
      <c r="AC306" s="106"/>
    </row>
    <row r="307" spans="2:29" s="42" customFormat="1" x14ac:dyDescent="0.35">
      <c r="B307" s="106"/>
      <c r="C307" s="106"/>
      <c r="D307" s="106"/>
      <c r="E307" s="106"/>
      <c r="F307" s="106"/>
      <c r="G307" s="106"/>
      <c r="H307" s="106"/>
      <c r="I307" s="106"/>
      <c r="J307" s="106"/>
      <c r="K307" s="106"/>
      <c r="L307" s="106"/>
      <c r="M307" s="106"/>
      <c r="N307" s="106"/>
      <c r="O307" s="106"/>
      <c r="P307" s="106"/>
      <c r="Q307" s="106"/>
      <c r="R307" s="106"/>
      <c r="S307" s="106"/>
      <c r="T307" s="106"/>
      <c r="U307" s="106"/>
      <c r="V307" s="106"/>
      <c r="W307" s="106"/>
      <c r="X307" s="106"/>
      <c r="Y307" s="106"/>
      <c r="Z307" s="106"/>
      <c r="AA307" s="106"/>
      <c r="AB307" s="106"/>
      <c r="AC307" s="106"/>
    </row>
    <row r="308" spans="2:29" s="42" customFormat="1" x14ac:dyDescent="0.35">
      <c r="B308" s="106"/>
      <c r="C308" s="106"/>
      <c r="D308" s="106"/>
      <c r="E308" s="106"/>
      <c r="F308" s="106"/>
      <c r="G308" s="106"/>
      <c r="H308" s="106"/>
      <c r="I308" s="106"/>
      <c r="J308" s="106"/>
      <c r="K308" s="106"/>
      <c r="L308" s="106"/>
      <c r="M308" s="106"/>
      <c r="N308" s="106"/>
      <c r="O308" s="106"/>
      <c r="P308" s="106"/>
      <c r="Q308" s="106"/>
      <c r="R308" s="106"/>
      <c r="S308" s="106"/>
      <c r="T308" s="106"/>
      <c r="U308" s="106"/>
      <c r="V308" s="106"/>
      <c r="W308" s="106"/>
      <c r="X308" s="106"/>
      <c r="Y308" s="106"/>
      <c r="Z308" s="106"/>
      <c r="AA308" s="106"/>
      <c r="AB308" s="106"/>
      <c r="AC308" s="106"/>
    </row>
    <row r="309" spans="2:29" s="42" customFormat="1" x14ac:dyDescent="0.35">
      <c r="B309" s="106"/>
      <c r="C309" s="106"/>
      <c r="D309" s="106"/>
      <c r="E309" s="106"/>
      <c r="F309" s="106"/>
      <c r="G309" s="106"/>
      <c r="H309" s="106"/>
      <c r="I309" s="106"/>
      <c r="J309" s="106"/>
      <c r="K309" s="106"/>
      <c r="L309" s="106"/>
      <c r="M309" s="106"/>
      <c r="N309" s="106"/>
      <c r="O309" s="106"/>
      <c r="P309" s="106"/>
      <c r="Q309" s="106"/>
      <c r="R309" s="106"/>
      <c r="S309" s="106"/>
      <c r="T309" s="106"/>
      <c r="U309" s="106"/>
      <c r="V309" s="106"/>
      <c r="W309" s="106"/>
      <c r="X309" s="106"/>
      <c r="Y309" s="106"/>
      <c r="Z309" s="106"/>
      <c r="AA309" s="106"/>
      <c r="AB309" s="106"/>
      <c r="AC309" s="106"/>
    </row>
    <row r="310" spans="2:29" s="42" customFormat="1" x14ac:dyDescent="0.35">
      <c r="B310" s="106"/>
      <c r="C310" s="106"/>
      <c r="D310" s="106"/>
      <c r="E310" s="106"/>
      <c r="F310" s="106"/>
      <c r="G310" s="106"/>
      <c r="H310" s="106"/>
      <c r="I310" s="106"/>
      <c r="J310" s="106"/>
      <c r="K310" s="106"/>
      <c r="L310" s="106"/>
      <c r="M310" s="106"/>
      <c r="N310" s="106"/>
      <c r="O310" s="106"/>
      <c r="P310" s="106"/>
      <c r="Q310" s="106"/>
      <c r="R310" s="106"/>
      <c r="S310" s="106"/>
      <c r="T310" s="106"/>
      <c r="U310" s="106"/>
      <c r="V310" s="106"/>
      <c r="W310" s="106"/>
      <c r="X310" s="106"/>
      <c r="Y310" s="106"/>
      <c r="Z310" s="106"/>
      <c r="AA310" s="106"/>
      <c r="AB310" s="106"/>
      <c r="AC310" s="106"/>
    </row>
    <row r="311" spans="2:29" s="42" customFormat="1" x14ac:dyDescent="0.35">
      <c r="B311" s="106"/>
      <c r="C311" s="106"/>
      <c r="D311" s="106"/>
      <c r="E311" s="106"/>
      <c r="F311" s="106"/>
      <c r="G311" s="106"/>
      <c r="H311" s="106"/>
      <c r="I311" s="106"/>
      <c r="J311" s="106"/>
      <c r="K311" s="106"/>
      <c r="L311" s="106"/>
      <c r="M311" s="106"/>
      <c r="N311" s="106"/>
      <c r="O311" s="106"/>
      <c r="P311" s="106"/>
      <c r="Q311" s="106"/>
      <c r="R311" s="106"/>
      <c r="S311" s="106"/>
      <c r="T311" s="106"/>
      <c r="U311" s="106"/>
      <c r="V311" s="106"/>
      <c r="W311" s="106"/>
      <c r="X311" s="106"/>
      <c r="Y311" s="106"/>
      <c r="Z311" s="106"/>
      <c r="AA311" s="106"/>
      <c r="AB311" s="106"/>
      <c r="AC311" s="106"/>
    </row>
    <row r="312" spans="2:29" s="42" customFormat="1" x14ac:dyDescent="0.35">
      <c r="B312" s="106"/>
      <c r="C312" s="106"/>
      <c r="D312" s="106"/>
      <c r="E312" s="106"/>
      <c r="F312" s="106"/>
      <c r="G312" s="106"/>
      <c r="H312" s="106"/>
      <c r="I312" s="106"/>
      <c r="J312" s="106"/>
      <c r="K312" s="106"/>
      <c r="L312" s="106"/>
      <c r="M312" s="106"/>
      <c r="N312" s="106"/>
      <c r="O312" s="106"/>
      <c r="P312" s="106"/>
      <c r="Q312" s="106"/>
      <c r="R312" s="106"/>
      <c r="S312" s="106"/>
      <c r="T312" s="106"/>
      <c r="U312" s="106"/>
      <c r="V312" s="106"/>
      <c r="W312" s="106"/>
      <c r="X312" s="106"/>
      <c r="Y312" s="106"/>
      <c r="Z312" s="106"/>
      <c r="AA312" s="106"/>
      <c r="AB312" s="106"/>
      <c r="AC312" s="106"/>
    </row>
    <row r="313" spans="2:29" s="42" customFormat="1" x14ac:dyDescent="0.35">
      <c r="B313" s="106"/>
      <c r="C313" s="106"/>
      <c r="D313" s="106"/>
      <c r="E313" s="106"/>
      <c r="F313" s="106"/>
      <c r="G313" s="106"/>
      <c r="H313" s="106"/>
      <c r="I313" s="106"/>
      <c r="J313" s="106"/>
      <c r="K313" s="106"/>
      <c r="L313" s="106"/>
      <c r="M313" s="106"/>
      <c r="N313" s="106"/>
      <c r="O313" s="106"/>
      <c r="P313" s="106"/>
      <c r="Q313" s="106"/>
      <c r="R313" s="106"/>
      <c r="S313" s="106"/>
      <c r="T313" s="106"/>
      <c r="U313" s="106"/>
      <c r="V313" s="106"/>
      <c r="W313" s="106"/>
      <c r="X313" s="106"/>
      <c r="Y313" s="106"/>
      <c r="Z313" s="106"/>
      <c r="AA313" s="106"/>
      <c r="AB313" s="106"/>
      <c r="AC313" s="106"/>
    </row>
    <row r="314" spans="2:29" s="42" customFormat="1" x14ac:dyDescent="0.35">
      <c r="B314" s="106"/>
      <c r="C314" s="106"/>
      <c r="D314" s="106"/>
      <c r="E314" s="106"/>
      <c r="F314" s="106"/>
      <c r="G314" s="106"/>
      <c r="H314" s="106"/>
      <c r="I314" s="106"/>
      <c r="J314" s="106"/>
      <c r="K314" s="106"/>
      <c r="L314" s="106"/>
      <c r="M314" s="106"/>
      <c r="N314" s="106"/>
      <c r="O314" s="106"/>
      <c r="P314" s="106"/>
      <c r="Q314" s="106"/>
      <c r="R314" s="106"/>
      <c r="S314" s="106"/>
      <c r="T314" s="106"/>
      <c r="U314" s="106"/>
      <c r="V314" s="106"/>
      <c r="W314" s="106"/>
      <c r="X314" s="106"/>
      <c r="Y314" s="106"/>
      <c r="Z314" s="106"/>
      <c r="AA314" s="106"/>
      <c r="AB314" s="106"/>
      <c r="AC314" s="106"/>
    </row>
    <row r="315" spans="2:29" s="42" customFormat="1" x14ac:dyDescent="0.35">
      <c r="B315" s="106"/>
      <c r="C315" s="106"/>
      <c r="D315" s="106"/>
      <c r="E315" s="106"/>
      <c r="F315" s="106"/>
      <c r="G315" s="106"/>
      <c r="H315" s="106"/>
      <c r="I315" s="106"/>
      <c r="J315" s="106"/>
      <c r="K315" s="106"/>
      <c r="L315" s="106"/>
      <c r="M315" s="106"/>
      <c r="N315" s="106"/>
      <c r="O315" s="106"/>
      <c r="P315" s="106"/>
      <c r="Q315" s="106"/>
      <c r="R315" s="106"/>
      <c r="S315" s="106"/>
      <c r="T315" s="106"/>
      <c r="U315" s="106"/>
      <c r="V315" s="106"/>
      <c r="W315" s="106"/>
      <c r="X315" s="106"/>
      <c r="Y315" s="106"/>
      <c r="Z315" s="106"/>
      <c r="AA315" s="106"/>
      <c r="AB315" s="106"/>
      <c r="AC315" s="106"/>
    </row>
    <row r="316" spans="2:29" s="42" customFormat="1" x14ac:dyDescent="0.35">
      <c r="B316" s="106"/>
      <c r="C316" s="106"/>
      <c r="D316" s="106"/>
      <c r="E316" s="106"/>
      <c r="F316" s="106"/>
      <c r="G316" s="106"/>
      <c r="H316" s="106"/>
      <c r="I316" s="106"/>
      <c r="J316" s="106"/>
      <c r="K316" s="106"/>
      <c r="L316" s="106"/>
      <c r="M316" s="106"/>
      <c r="N316" s="106"/>
      <c r="O316" s="106"/>
      <c r="P316" s="106"/>
      <c r="Q316" s="106"/>
      <c r="R316" s="106"/>
      <c r="S316" s="106"/>
      <c r="T316" s="106"/>
      <c r="U316" s="106"/>
      <c r="V316" s="106"/>
      <c r="W316" s="106"/>
      <c r="X316" s="106"/>
      <c r="Y316" s="106"/>
      <c r="Z316" s="106"/>
      <c r="AA316" s="106"/>
      <c r="AB316" s="106"/>
      <c r="AC316" s="106"/>
    </row>
    <row r="317" spans="2:29" s="42" customFormat="1" x14ac:dyDescent="0.35">
      <c r="B317" s="106"/>
      <c r="C317" s="106"/>
      <c r="D317" s="106"/>
      <c r="E317" s="106"/>
      <c r="F317" s="106"/>
      <c r="G317" s="106"/>
      <c r="H317" s="106"/>
      <c r="I317" s="106"/>
      <c r="J317" s="106"/>
      <c r="K317" s="106"/>
      <c r="L317" s="106"/>
      <c r="M317" s="106"/>
      <c r="N317" s="106"/>
      <c r="O317" s="106"/>
      <c r="P317" s="106"/>
      <c r="Q317" s="106"/>
      <c r="R317" s="106"/>
      <c r="S317" s="106"/>
      <c r="T317" s="106"/>
      <c r="U317" s="106"/>
      <c r="V317" s="106"/>
      <c r="W317" s="106"/>
      <c r="X317" s="106"/>
      <c r="Y317" s="106"/>
      <c r="Z317" s="106"/>
      <c r="AA317" s="106"/>
      <c r="AB317" s="106"/>
      <c r="AC317" s="106"/>
    </row>
    <row r="318" spans="2:29" s="42" customFormat="1" x14ac:dyDescent="0.35">
      <c r="B318" s="106"/>
      <c r="C318" s="106"/>
      <c r="D318" s="106"/>
      <c r="E318" s="106"/>
      <c r="F318" s="106"/>
      <c r="G318" s="106"/>
      <c r="H318" s="106"/>
      <c r="I318" s="106"/>
      <c r="J318" s="106"/>
      <c r="K318" s="106"/>
      <c r="L318" s="106"/>
      <c r="M318" s="106"/>
      <c r="N318" s="106"/>
      <c r="O318" s="106"/>
      <c r="P318" s="106"/>
      <c r="Q318" s="106"/>
      <c r="R318" s="106"/>
      <c r="S318" s="106"/>
      <c r="T318" s="106"/>
      <c r="U318" s="106"/>
      <c r="V318" s="106"/>
      <c r="W318" s="106"/>
      <c r="X318" s="106"/>
      <c r="Y318" s="106"/>
      <c r="Z318" s="106"/>
      <c r="AA318" s="106"/>
      <c r="AB318" s="106"/>
      <c r="AC318" s="106"/>
    </row>
    <row r="319" spans="2:29" s="42" customFormat="1" x14ac:dyDescent="0.35">
      <c r="B319" s="106"/>
      <c r="C319" s="106"/>
      <c r="D319" s="106"/>
      <c r="E319" s="106"/>
      <c r="F319" s="106"/>
      <c r="G319" s="106"/>
      <c r="H319" s="106"/>
      <c r="I319" s="106"/>
      <c r="J319" s="106"/>
      <c r="K319" s="106"/>
      <c r="L319" s="106"/>
      <c r="M319" s="106"/>
      <c r="N319" s="106"/>
      <c r="O319" s="106"/>
      <c r="P319" s="106"/>
      <c r="Q319" s="106"/>
      <c r="R319" s="106"/>
      <c r="S319" s="106"/>
      <c r="T319" s="106"/>
      <c r="U319" s="106"/>
      <c r="V319" s="106"/>
      <c r="W319" s="106"/>
      <c r="X319" s="106"/>
      <c r="Y319" s="106"/>
      <c r="Z319" s="106"/>
      <c r="AA319" s="106"/>
      <c r="AB319" s="106"/>
      <c r="AC319" s="106"/>
    </row>
    <row r="320" spans="2:29" s="42" customFormat="1" x14ac:dyDescent="0.35">
      <c r="B320" s="106"/>
      <c r="C320" s="106"/>
      <c r="D320" s="106"/>
      <c r="E320" s="106"/>
      <c r="F320" s="106"/>
      <c r="G320" s="106"/>
      <c r="H320" s="106"/>
      <c r="I320" s="106"/>
      <c r="J320" s="106"/>
      <c r="K320" s="106"/>
      <c r="L320" s="106"/>
      <c r="M320" s="106"/>
      <c r="N320" s="106"/>
      <c r="O320" s="106"/>
      <c r="P320" s="106"/>
      <c r="Q320" s="106"/>
      <c r="R320" s="106"/>
      <c r="S320" s="106"/>
      <c r="T320" s="106"/>
      <c r="U320" s="106"/>
      <c r="V320" s="106"/>
      <c r="W320" s="106"/>
      <c r="X320" s="106"/>
      <c r="Y320" s="106"/>
      <c r="Z320" s="106"/>
      <c r="AA320" s="106"/>
      <c r="AB320" s="106"/>
      <c r="AC320" s="106"/>
    </row>
    <row r="321" spans="2:29" s="42" customFormat="1" x14ac:dyDescent="0.35">
      <c r="B321" s="106"/>
      <c r="C321" s="106"/>
      <c r="D321" s="106"/>
      <c r="E321" s="106"/>
      <c r="F321" s="106"/>
      <c r="G321" s="106"/>
      <c r="H321" s="106"/>
      <c r="I321" s="106"/>
      <c r="J321" s="106"/>
      <c r="K321" s="106"/>
      <c r="L321" s="106"/>
      <c r="M321" s="106"/>
      <c r="N321" s="106"/>
      <c r="O321" s="106"/>
      <c r="P321" s="106"/>
      <c r="Q321" s="106"/>
      <c r="R321" s="106"/>
      <c r="S321" s="106"/>
      <c r="T321" s="106"/>
      <c r="U321" s="106"/>
      <c r="V321" s="106"/>
      <c r="W321" s="106"/>
      <c r="X321" s="106"/>
      <c r="Y321" s="106"/>
      <c r="Z321" s="106"/>
      <c r="AA321" s="106"/>
      <c r="AB321" s="106"/>
      <c r="AC321" s="106"/>
    </row>
  </sheetData>
  <mergeCells count="22">
    <mergeCell ref="V5:W5"/>
    <mergeCell ref="X5:Y5"/>
    <mergeCell ref="Z5:AC5"/>
    <mergeCell ref="A54:AC54"/>
    <mergeCell ref="B3:R3"/>
    <mergeCell ref="S5:U5"/>
    <mergeCell ref="B2:R2"/>
    <mergeCell ref="I5:I6"/>
    <mergeCell ref="J5:J6"/>
    <mergeCell ref="K5:K6"/>
    <mergeCell ref="L5:O5"/>
    <mergeCell ref="P5:R5"/>
    <mergeCell ref="B4:B6"/>
    <mergeCell ref="D4:E4"/>
    <mergeCell ref="F4:K4"/>
    <mergeCell ref="L4:AC4"/>
    <mergeCell ref="C5:C6"/>
    <mergeCell ref="D5:D6"/>
    <mergeCell ref="E5:E6"/>
    <mergeCell ref="F5:F6"/>
    <mergeCell ref="G5:G6"/>
    <mergeCell ref="H5:H6"/>
  </mergeCells>
  <pageMargins left="0.7" right="0.7" top="0.75" bottom="0.75" header="0.3" footer="0.3"/>
  <pageSetup paperSize="9"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D3F2126381553441AAB919CB53585984" ma:contentTypeVersion="12" ma:contentTypeDescription="Create a new document." ma:contentTypeScope="" ma:versionID="e6be82217ec7e69912f88d0528f7dabd">
  <xsd:schema xmlns:xsd="http://www.w3.org/2001/XMLSchema" xmlns:xs="http://www.w3.org/2001/XMLSchema" xmlns:p="http://schemas.microsoft.com/office/2006/metadata/properties" xmlns:ns3="fb6f0dd5-0349-47c8-82f6-4423e71a7ac1" xmlns:ns4="ac8e30ca-65e9-4041-b86a-4d1b6d416c33" targetNamespace="http://schemas.microsoft.com/office/2006/metadata/properties" ma:root="true" ma:fieldsID="3f135771a5ad4f9e8a18b716c09543c7" ns3:_="" ns4:_="">
    <xsd:import namespace="fb6f0dd5-0349-47c8-82f6-4423e71a7ac1"/>
    <xsd:import namespace="ac8e30ca-65e9-4041-b86a-4d1b6d416c33"/>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OCR" minOccurs="0"/>
                <xsd:element ref="ns4:SharedWithUsers" minOccurs="0"/>
                <xsd:element ref="ns4:SharedWithDetails" minOccurs="0"/>
                <xsd:element ref="ns4:SharingHintHash" minOccurs="0"/>
                <xsd:element ref="ns3:MediaServiceEventHashCode" minOccurs="0"/>
                <xsd:element ref="ns3:MediaServiceGenerationTime" minOccurs="0"/>
                <xsd:element ref="ns3:MediaServiceDateTaken" minOccurs="0"/>
                <xsd:element ref="ns3:MediaServiceAutoKeyPoints" minOccurs="0"/>
                <xsd:element ref="ns3: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b6f0dd5-0349-47c8-82f6-4423e71a7ac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MediaServiceAutoTags" ma:internalName="MediaServiceAutoTags" ma:readOnly="true">
      <xsd:simpleType>
        <xsd:restriction base="dms:Text"/>
      </xsd:simpleType>
    </xsd:element>
    <xsd:element name="MediaServiceOCR" ma:index="11" nillable="true" ma:displayName="MediaServiceOCR" ma:internalName="MediaServiceOCR" ma:readOnly="true">
      <xsd:simpleType>
        <xsd:restriction base="dms:Note">
          <xsd:maxLength value="255"/>
        </xsd:restriction>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DateTaken" ma:index="17" nillable="true" ma:displayName="MediaServiceDateTaken" ma:hidden="true" ma:internalName="MediaServiceDateTaken"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ac8e30ca-65e9-4041-b86a-4d1b6d416c33"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SharingHintHash" ma:index="14"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DCB7F39-29E8-4C1F-B690-30C7E7940E25}">
  <ds:schemaRefs>
    <ds:schemaRef ds:uri="http://schemas.microsoft.com/office/2006/metadata/properties"/>
    <ds:schemaRef ds:uri="http://www.w3.org/XML/1998/namespace"/>
    <ds:schemaRef ds:uri="http://schemas.microsoft.com/office/2006/documentManagement/types"/>
    <ds:schemaRef ds:uri="http://purl.org/dc/elements/1.1/"/>
    <ds:schemaRef ds:uri="http://purl.org/dc/terms/"/>
    <ds:schemaRef ds:uri="http://purl.org/dc/dcmitype/"/>
    <ds:schemaRef ds:uri="http://schemas.microsoft.com/office/infopath/2007/PartnerControls"/>
    <ds:schemaRef ds:uri="http://schemas.openxmlformats.org/package/2006/metadata/core-properties"/>
    <ds:schemaRef ds:uri="ac8e30ca-65e9-4041-b86a-4d1b6d416c33"/>
    <ds:schemaRef ds:uri="fb6f0dd5-0349-47c8-82f6-4423e71a7ac1"/>
  </ds:schemaRefs>
</ds:datastoreItem>
</file>

<file path=customXml/itemProps2.xml><?xml version="1.0" encoding="utf-8"?>
<ds:datastoreItem xmlns:ds="http://schemas.openxmlformats.org/officeDocument/2006/customXml" ds:itemID="{9AFA85B7-56E5-4B4F-9E6C-2840432F04EE}">
  <ds:schemaRefs>
    <ds:schemaRef ds:uri="http://schemas.microsoft.com/sharepoint/v3/contenttype/forms"/>
  </ds:schemaRefs>
</ds:datastoreItem>
</file>

<file path=customXml/itemProps3.xml><?xml version="1.0" encoding="utf-8"?>
<ds:datastoreItem xmlns:ds="http://schemas.openxmlformats.org/officeDocument/2006/customXml" ds:itemID="{67DFAEBE-D162-4A86-986C-2817B0C0402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b6f0dd5-0349-47c8-82f6-4423e71a7ac1"/>
    <ds:schemaRef ds:uri="ac8e30ca-65e9-4041-b86a-4d1b6d416c3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2</vt:i4>
      </vt:variant>
    </vt:vector>
  </HeadingPairs>
  <TitlesOfParts>
    <vt:vector size="6" baseType="lpstr">
      <vt:lpstr>Readme (econ-wide 1998-2013 PMR</vt:lpstr>
      <vt:lpstr>Econ-wide 2013 PMR Indicators</vt:lpstr>
      <vt:lpstr>Read (econ-wide 2018 PMR)</vt:lpstr>
      <vt:lpstr>Econ-wide PMR indicators (2018)</vt:lpstr>
      <vt:lpstr>'Econ-wide PMR indicators (2018)'!Print_Area</vt:lpstr>
      <vt:lpstr>'Econ-wide PMR indicators (2018)'!Print_Titles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Economist Intelligence Unit</dc:creator>
  <cp:lastModifiedBy>Economist Intelligence Unit</cp:lastModifiedBy>
  <dcterms:created xsi:type="dcterms:W3CDTF">2019-05-28T13:18:28Z</dcterms:created>
  <dcterms:modified xsi:type="dcterms:W3CDTF">2019-07-25T17:59:46Z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0x010100D3F2126381553441AAB919CB53585984</vt:lpwstr>
  </property>
</Properties>
</file>